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<sst xmlns="http://schemas.openxmlformats.org/spreadsheetml/2006/main" count="45" uniqueCount="31">
  <si>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</si>
  <si>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</si>
  <si>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</si>
  <si>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</si>
  <si>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</si>
  <si>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</si>
  <si>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</si>
  <si>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</si>
  <si>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</si>
  <si>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</si>
  <si>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</si>
  <si>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</si>
  <si>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</si>
  <si>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</si>
  <si>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</si>
  <si>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</si>
  <si>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</si>
  <si>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</si>
  <si>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</si>
  <si>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</si>
  <si>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</si>
  <si>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</si>
  <si>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</si>
  <si>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</si>
  <si>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</si>
  <si>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</si>
  <si>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</si>
  <si>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</si>
  <si>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&lt;</t>
  </si>
  <si>
    <t>}</t>
  </si>
  <si>
    <t>- EJECUCION PRESUPUESTARIA DEL MES DE AGOSTO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</si>
</sst>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44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J19">
      <selection activeCell="S25" sqref="S7:S2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9.42187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28</v>
      </c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6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"/>
    </row>
    <row r="8" spans="2:19" ht="31.5" customHeight="1">
      <c r="B8" s="39" t="s">
        <v>1</v>
      </c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8"/>
      <c r="P8" s="8"/>
      <c r="Q8" s="44" t="s">
        <v>15</v>
      </c>
      <c r="R8" s="45"/>
      <c r="S8" s="6"/>
    </row>
    <row r="9" spans="2:19" ht="13.5" customHeight="1">
      <c r="B9" s="40"/>
      <c r="C9" s="34">
        <v>1</v>
      </c>
      <c r="D9" s="35"/>
      <c r="E9" s="34">
        <v>2</v>
      </c>
      <c r="F9" s="35"/>
      <c r="G9" s="34">
        <v>3</v>
      </c>
      <c r="H9" s="35"/>
      <c r="I9" s="34">
        <v>4</v>
      </c>
      <c r="J9" s="35"/>
      <c r="K9" s="34">
        <v>5</v>
      </c>
      <c r="L9" s="35"/>
      <c r="M9" s="34">
        <v>6</v>
      </c>
      <c r="N9" s="35"/>
      <c r="O9" s="34">
        <v>9</v>
      </c>
      <c r="P9" s="35"/>
      <c r="Q9" s="44"/>
      <c r="R9" s="45"/>
      <c r="S9" s="6"/>
    </row>
    <row r="10" spans="2:19" ht="25.5" customHeight="1">
      <c r="B10" s="40"/>
      <c r="C10" s="34" t="s">
        <v>8</v>
      </c>
      <c r="D10" s="35"/>
      <c r="E10" s="34" t="s">
        <v>9</v>
      </c>
      <c r="F10" s="35"/>
      <c r="G10" s="34" t="s">
        <v>10</v>
      </c>
      <c r="H10" s="35"/>
      <c r="I10" s="34" t="s">
        <v>11</v>
      </c>
      <c r="J10" s="35"/>
      <c r="K10" s="34" t="s">
        <v>12</v>
      </c>
      <c r="L10" s="35"/>
      <c r="M10" s="34" t="s">
        <v>13</v>
      </c>
      <c r="N10" s="35"/>
      <c r="O10" s="34" t="s">
        <v>18</v>
      </c>
      <c r="P10" s="35"/>
      <c r="Q10" s="46"/>
      <c r="R10" s="47"/>
      <c r="S10" s="6"/>
    </row>
    <row r="11" spans="2:19" ht="15.75" customHeight="1" thickBot="1">
      <c r="B11" s="40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v>13806329.89</v>
      </c>
      <c r="E12" s="21">
        <v>4710000</v>
      </c>
      <c r="F12" s="21">
        <v>60477.1</v>
      </c>
      <c r="G12" s="21">
        <v>9369000</v>
      </c>
      <c r="H12" s="21">
        <v>450325.88</v>
      </c>
      <c r="I12" s="21">
        <v>3922000</v>
      </c>
      <c r="J12" s="21">
        <v>205855.44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14522988.31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13806329.89</v>
      </c>
      <c r="E13" s="17">
        <f t="shared" si="0"/>
        <v>4710000</v>
      </c>
      <c r="F13" s="17">
        <f t="shared" si="0"/>
        <v>60477.1</v>
      </c>
      <c r="G13" s="17">
        <f t="shared" si="0"/>
        <v>9369000</v>
      </c>
      <c r="H13" s="17">
        <f t="shared" si="0"/>
        <v>450325.88</v>
      </c>
      <c r="I13" s="17">
        <f t="shared" si="0"/>
        <v>3922000</v>
      </c>
      <c r="J13" s="17">
        <f t="shared" si="0"/>
        <v>205855.44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14522988.31</v>
      </c>
      <c r="S13" s="12"/>
    </row>
    <row r="14" spans="2:19" ht="48.75" customHeight="1">
      <c r="B14" s="26" t="s">
        <v>22</v>
      </c>
      <c r="C14" s="11">
        <v>563092357</v>
      </c>
      <c r="D14" s="11">
        <f>51046588.69-31436.57</f>
        <v>51015152.12</v>
      </c>
      <c r="E14" s="11">
        <v>679338</v>
      </c>
      <c r="F14" s="11">
        <v>7500</v>
      </c>
      <c r="G14" s="11">
        <v>12658106</v>
      </c>
      <c r="H14" s="11">
        <v>691564.15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576474673</v>
      </c>
      <c r="R14" s="27">
        <f>D14+F14+H14+J14+L14+N14</f>
        <v>51714216.269999996</v>
      </c>
      <c r="S14" s="6"/>
    </row>
    <row r="15" spans="2:20" ht="42.75" customHeight="1">
      <c r="B15" s="28" t="s">
        <v>3</v>
      </c>
      <c r="C15" s="11">
        <v>715426969</v>
      </c>
      <c r="D15" s="11">
        <f>67564194.29-79866.76</f>
        <v>67484327.53</v>
      </c>
      <c r="E15" s="11">
        <v>14032993</v>
      </c>
      <c r="F15" s="11">
        <f>543908.02-1349</f>
        <v>542559.02</v>
      </c>
      <c r="G15" s="11">
        <v>59010204</v>
      </c>
      <c r="H15" s="11">
        <v>3022022.15</v>
      </c>
      <c r="I15" s="11">
        <v>140952560</v>
      </c>
      <c r="J15" s="11">
        <v>273205.28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929422726</v>
      </c>
      <c r="R15" s="27">
        <f aca="true" t="shared" si="1" ref="R15:R23">D15+F15+H15+J15+L15+N15</f>
        <v>71322113.98</v>
      </c>
      <c r="S15" s="6"/>
      <c r="T15" s="6"/>
    </row>
    <row r="16" spans="2:19" ht="42.75" customHeight="1">
      <c r="B16" s="28" t="s">
        <v>4</v>
      </c>
      <c r="C16" s="11">
        <v>103161066</v>
      </c>
      <c r="D16" s="11">
        <v>6942524.55</v>
      </c>
      <c r="E16" s="11">
        <v>418</v>
      </c>
      <c r="F16" s="11">
        <v>0</v>
      </c>
      <c r="G16" s="11">
        <v>11856287</v>
      </c>
      <c r="H16" s="11">
        <v>22035.9</v>
      </c>
      <c r="I16" s="11">
        <v>11096308</v>
      </c>
      <c r="J16" s="11">
        <v>543849.2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126114079</v>
      </c>
      <c r="R16" s="27">
        <f t="shared" si="1"/>
        <v>7508409.65</v>
      </c>
      <c r="S16" s="6"/>
    </row>
    <row r="17" spans="2:19" ht="56.25" customHeight="1">
      <c r="B17" s="28" t="s">
        <v>23</v>
      </c>
      <c r="C17" s="11">
        <v>176327515</v>
      </c>
      <c r="D17" s="11">
        <v>13122832.1</v>
      </c>
      <c r="E17" s="11">
        <v>1201868</v>
      </c>
      <c r="F17" s="11">
        <v>11228.3</v>
      </c>
      <c r="G17" s="11">
        <v>12187131</v>
      </c>
      <c r="H17" s="11">
        <v>586654.34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190092551</v>
      </c>
      <c r="R17" s="27">
        <f t="shared" si="1"/>
        <v>13720714.74</v>
      </c>
      <c r="S17" s="6"/>
    </row>
    <row r="18" spans="2:19" ht="42.75" customHeight="1">
      <c r="B18" s="28" t="s">
        <v>5</v>
      </c>
      <c r="C18" s="11">
        <v>640372770</v>
      </c>
      <c r="D18" s="11">
        <v>55970812.38</v>
      </c>
      <c r="E18" s="11">
        <v>10717907</v>
      </c>
      <c r="F18" s="11">
        <v>211212.6</v>
      </c>
      <c r="G18" s="11">
        <v>38218168</v>
      </c>
      <c r="H18" s="11">
        <v>2736633.21</v>
      </c>
      <c r="I18" s="11">
        <v>17445522</v>
      </c>
      <c r="J18" s="11">
        <v>195400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706754367</v>
      </c>
      <c r="R18" s="27">
        <f t="shared" si="1"/>
        <v>59114058.190000005</v>
      </c>
      <c r="S18" s="6"/>
    </row>
    <row r="19" spans="2:19" ht="42.75" customHeight="1">
      <c r="B19" s="28" t="s">
        <v>6</v>
      </c>
      <c r="C19" s="11">
        <v>749919369</v>
      </c>
      <c r="D19" s="11">
        <f>71205902.5-11399.53</f>
        <v>71194502.97</v>
      </c>
      <c r="E19" s="11">
        <v>12450001</v>
      </c>
      <c r="F19" s="11">
        <v>366328.33</v>
      </c>
      <c r="G19" s="11">
        <v>111645579</v>
      </c>
      <c r="H19" s="11">
        <f>7562020.3-15498.91</f>
        <v>7546521.39</v>
      </c>
      <c r="I19" s="11">
        <v>233940701</v>
      </c>
      <c r="J19" s="11">
        <v>1247441.16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1107955650</v>
      </c>
      <c r="R19" s="27">
        <f t="shared" si="1"/>
        <v>80354793.85</v>
      </c>
      <c r="S19" s="6"/>
    </row>
    <row r="20" spans="2:19" ht="42.75" customHeight="1">
      <c r="B20" s="28" t="s">
        <v>7</v>
      </c>
      <c r="C20" s="11">
        <v>165599954</v>
      </c>
      <c r="D20" s="11">
        <v>14201931.43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165599954</v>
      </c>
      <c r="R20" s="27">
        <f t="shared" si="1"/>
        <v>14201931.43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279932083.08</v>
      </c>
      <c r="E24" s="30">
        <f t="shared" si="3"/>
        <v>39082525</v>
      </c>
      <c r="F24" s="30">
        <f t="shared" si="3"/>
        <v>1138828.25</v>
      </c>
      <c r="G24" s="30">
        <f t="shared" si="3"/>
        <v>245575475</v>
      </c>
      <c r="H24" s="30">
        <f t="shared" si="3"/>
        <v>14605431.14</v>
      </c>
      <c r="I24" s="30">
        <f t="shared" si="3"/>
        <v>403856000</v>
      </c>
      <c r="J24" s="30">
        <f t="shared" si="3"/>
        <v>2259895.6399999997</v>
      </c>
      <c r="K24" s="30">
        <f t="shared" si="3"/>
        <v>0</v>
      </c>
      <c r="L24" s="30">
        <f t="shared" si="3"/>
        <v>0</v>
      </c>
      <c r="M24" s="30">
        <f t="shared" si="3"/>
        <v>2479755576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6282169576</v>
      </c>
      <c r="R24" s="31">
        <f t="shared" si="3"/>
        <v>297936238.11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293738412.96999997</v>
      </c>
      <c r="E25" s="15">
        <f t="shared" si="4"/>
        <v>43792525</v>
      </c>
      <c r="F25" s="15">
        <f t="shared" si="4"/>
        <v>1199305.35</v>
      </c>
      <c r="G25" s="15">
        <f t="shared" si="4"/>
        <v>254944475</v>
      </c>
      <c r="H25" s="15">
        <f t="shared" si="4"/>
        <v>15055757.020000001</v>
      </c>
      <c r="I25" s="15">
        <f t="shared" si="4"/>
        <v>407778000</v>
      </c>
      <c r="J25" s="15">
        <f t="shared" si="4"/>
        <v>2465751.0799999996</v>
      </c>
      <c r="K25" s="15">
        <f t="shared" si="4"/>
        <v>0</v>
      </c>
      <c r="L25" s="15">
        <f t="shared" si="4"/>
        <v>0</v>
      </c>
      <c r="M25" s="15">
        <f t="shared" si="4"/>
        <v>2479755576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6492035576</v>
      </c>
      <c r="R25" s="32">
        <f t="shared" si="4"/>
        <v>312459226.42</v>
      </c>
      <c r="S25" s="6"/>
    </row>
    <row r="26" spans="2:19" ht="67.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2017-09-04T12:45:12Z</cp:lastPrinted>
  <dcterms:created xsi:type="dcterms:W3CDTF">2004-04-28T12:12:30Z</dcterms:created>
  <dcterms:modified xsi:type="dcterms:W3CDTF">2017-09-04T12:48:20Z</dcterms:modified>
  <cp:category/>
  <cp:version/>
  <cp:contentType/>
  <cp:contentStatus/>
</cp:coreProperties>
</file>