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jn71.csjn.gov.ar\asp\Contabilidad\Publicaciones-Internet\2023\"/>
    </mc:Choice>
  </mc:AlternateContent>
  <bookViews>
    <workbookView xWindow="0" yWindow="0" windowWidth="20490" windowHeight="7755"/>
  </bookViews>
  <sheets>
    <sheet name="MES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B23" i="1"/>
  <c r="C22" i="1"/>
  <c r="D22" i="1"/>
  <c r="E22" i="1"/>
  <c r="F22" i="1"/>
  <c r="G22" i="1"/>
  <c r="H22" i="1"/>
  <c r="I22" i="1"/>
  <c r="J22" i="1"/>
  <c r="K22" i="1"/>
  <c r="L22" i="1"/>
  <c r="M22" i="1"/>
  <c r="B22" i="1"/>
  <c r="M12" i="1" l="1"/>
  <c r="C12" i="1"/>
  <c r="D12" i="1"/>
  <c r="E12" i="1"/>
  <c r="F12" i="1"/>
  <c r="L12" i="1" s="1"/>
  <c r="G12" i="1"/>
  <c r="H12" i="1"/>
  <c r="I12" i="1"/>
  <c r="J12" i="1"/>
  <c r="K12" i="1"/>
  <c r="B12" i="1"/>
  <c r="M11" i="1"/>
  <c r="L11" i="1"/>
</calcChain>
</file>

<file path=xl/sharedStrings.xml><?xml version="1.0" encoding="utf-8"?>
<sst xmlns="http://schemas.openxmlformats.org/spreadsheetml/2006/main" count="38" uniqueCount="27">
  <si>
    <t xml:space="preserve">Jurisdicción 05: "PODER JUDICIAL DE LA NACION" </t>
  </si>
  <si>
    <t>S.A.F. 335 "CORTE SUPREMA DE JUSTICIA DE LA NACION"</t>
  </si>
  <si>
    <t>Fuente de Financiamiento 1.3: Recursos con Afectación Específica</t>
  </si>
  <si>
    <t>Fuente de Financiamiento 1.1: Tesoro Nacional</t>
  </si>
  <si>
    <t>Apertura Programática</t>
  </si>
  <si>
    <t>INCISOS</t>
  </si>
  <si>
    <t>Total por Actividades y/o Programas</t>
  </si>
  <si>
    <t>Gastos en Personal</t>
  </si>
  <si>
    <t>Bienes de Consumo</t>
  </si>
  <si>
    <t>Servicios No Personales</t>
  </si>
  <si>
    <t>Bienes de Uso</t>
  </si>
  <si>
    <t>Activos Financieros</t>
  </si>
  <si>
    <t>Créd.Vig.</t>
  </si>
  <si>
    <t>Ejec.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</si>
  <si>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</si>
  <si>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TOTAL FUENTE 1.1</t>
  </si>
  <si>
    <r>
      <t>Act 04</t>
    </r>
    <r>
      <rPr>
        <sz val="11"/>
        <rFont val="Courier New"/>
        <family val="3"/>
      </rPr>
      <t>-Mandamientos y Notificaciones</t>
    </r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</si>
  <si>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</si>
  <si>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</si>
  <si>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07</t>
    </r>
    <r>
      <rPr>
        <sz val="10"/>
        <rFont val="Courier New"/>
        <family val="3"/>
      </rPr>
      <t xml:space="preserve"> "Archivo General 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</si>
  <si>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</si>
  <si>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</si>
  <si>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</si>
  <si>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</si>
  <si>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t>TOTAL FUENTE 1.3</t>
  </si>
  <si>
    <t>Totales por Incisos</t>
  </si>
  <si>
    <t>- EJECUCION PRESUPUESTARIA DEL MES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</si>
</sst>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ourier New"/>
      <family val="3"/>
    </font>
    <font>
      <sz val="10"/>
      <name val="Courier New"/>
      <family val="3"/>
    </font>
    <font>
      <b/>
      <i/>
      <sz val="14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4" fontId="3" fillId="0" borderId="17" xfId="1" applyNumberFormat="1" applyFont="1" applyFill="1" applyBorder="1" applyAlignment="1">
      <alignment horizontal="center" vertical="center"/>
    </xf>
    <xf numFmtId="4" fontId="3" fillId="0" borderId="19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4" fontId="8" fillId="0" borderId="21" xfId="1" applyNumberFormat="1" applyFont="1" applyFill="1" applyBorder="1" applyAlignment="1">
      <alignment horizontal="center" vertical="center"/>
    </xf>
    <xf numFmtId="4" fontId="1" fillId="0" borderId="0" xfId="1" applyNumberFormat="1"/>
    <xf numFmtId="4" fontId="3" fillId="0" borderId="22" xfId="1" applyNumberFormat="1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3" fillId="0" borderId="23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4" fontId="6" fillId="0" borderId="24" xfId="1" applyNumberFormat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 wrapText="1"/>
    </xf>
    <xf numFmtId="4" fontId="8" fillId="0" borderId="22" xfId="1" applyNumberFormat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4" fontId="6" fillId="0" borderId="27" xfId="1" applyNumberFormat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23" zoomScaleNormal="100" workbookViewId="0">
      <selection activeCell="L22" sqref="L22"/>
    </sheetView>
  </sheetViews>
  <sheetFormatPr baseColWidth="10" defaultRowHeight="15" x14ac:dyDescent="0.25"/>
  <cols>
    <col min="1" max="1" width="11.42578125" style="3"/>
    <col min="2" max="2" width="21.140625" style="3" bestFit="1" customWidth="1"/>
    <col min="3" max="4" width="20" style="3" bestFit="1" customWidth="1"/>
    <col min="5" max="5" width="16.5703125" style="3" bestFit="1" customWidth="1"/>
    <col min="6" max="6" width="20" style="3" bestFit="1" customWidth="1"/>
    <col min="7" max="7" width="17.7109375" style="3" bestFit="1" customWidth="1"/>
    <col min="8" max="8" width="22.42578125" style="3" bestFit="1" customWidth="1"/>
    <col min="9" max="9" width="19.42578125" style="3" bestFit="1" customWidth="1"/>
    <col min="10" max="10" width="21.140625" style="3" bestFit="1" customWidth="1"/>
    <col min="11" max="11" width="11.42578125" style="3"/>
    <col min="12" max="12" width="21.85546875" style="3" bestFit="1" customWidth="1"/>
    <col min="13" max="13" width="20" style="3" bestFit="1" customWidth="1"/>
    <col min="14" max="16384" width="11.42578125" style="3"/>
  </cols>
  <sheetData>
    <row r="1" spans="1:13" ht="15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 x14ac:dyDescent="0.3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15.75" x14ac:dyDescent="0.25">
      <c r="A7" s="28" t="s">
        <v>4</v>
      </c>
      <c r="B7" s="30" t="s">
        <v>5</v>
      </c>
      <c r="C7" s="31"/>
      <c r="D7" s="31"/>
      <c r="E7" s="31"/>
      <c r="F7" s="31"/>
      <c r="G7" s="31"/>
      <c r="H7" s="31"/>
      <c r="I7" s="31"/>
      <c r="J7" s="31"/>
      <c r="K7" s="32"/>
      <c r="L7" s="33" t="s">
        <v>6</v>
      </c>
      <c r="M7" s="34"/>
    </row>
    <row r="8" spans="1:13" x14ac:dyDescent="0.25">
      <c r="A8" s="29"/>
      <c r="B8" s="23">
        <v>1</v>
      </c>
      <c r="C8" s="24"/>
      <c r="D8" s="23">
        <v>2</v>
      </c>
      <c r="E8" s="24"/>
      <c r="F8" s="23">
        <v>3</v>
      </c>
      <c r="G8" s="24"/>
      <c r="H8" s="23">
        <v>4</v>
      </c>
      <c r="I8" s="24"/>
      <c r="J8" s="23">
        <v>6</v>
      </c>
      <c r="K8" s="24"/>
      <c r="L8" s="33"/>
      <c r="M8" s="34"/>
    </row>
    <row r="9" spans="1:13" x14ac:dyDescent="0.25">
      <c r="A9" s="29"/>
      <c r="B9" s="23" t="s">
        <v>7</v>
      </c>
      <c r="C9" s="24"/>
      <c r="D9" s="23" t="s">
        <v>8</v>
      </c>
      <c r="E9" s="24"/>
      <c r="F9" s="23" t="s">
        <v>9</v>
      </c>
      <c r="G9" s="24"/>
      <c r="H9" s="23" t="s">
        <v>10</v>
      </c>
      <c r="I9" s="24"/>
      <c r="J9" s="23" t="s">
        <v>11</v>
      </c>
      <c r="K9" s="24"/>
      <c r="L9" s="35"/>
      <c r="M9" s="36"/>
    </row>
    <row r="10" spans="1:13" ht="15.75" thickBot="1" x14ac:dyDescent="0.3">
      <c r="A10" s="29"/>
      <c r="B10" s="4" t="s">
        <v>12</v>
      </c>
      <c r="C10" s="4" t="s">
        <v>13</v>
      </c>
      <c r="D10" s="4" t="s">
        <v>12</v>
      </c>
      <c r="E10" s="4" t="s">
        <v>13</v>
      </c>
      <c r="F10" s="4" t="s">
        <v>12</v>
      </c>
      <c r="G10" s="4" t="s">
        <v>13</v>
      </c>
      <c r="H10" s="4" t="s">
        <v>12</v>
      </c>
      <c r="I10" s="4" t="s">
        <v>13</v>
      </c>
      <c r="J10" s="4" t="s">
        <v>12</v>
      </c>
      <c r="K10" s="4" t="s">
        <v>13</v>
      </c>
      <c r="L10" s="4" t="s">
        <v>12</v>
      </c>
      <c r="M10" s="5" t="s">
        <v>13</v>
      </c>
    </row>
    <row r="11" spans="1:13" ht="54.75" thickBot="1" x14ac:dyDescent="0.3">
      <c r="A11" s="38" t="s">
        <v>17</v>
      </c>
      <c r="B11" s="12">
        <v>0</v>
      </c>
      <c r="C11" s="13">
        <v>0</v>
      </c>
      <c r="D11" s="14">
        <v>0</v>
      </c>
      <c r="E11" s="13">
        <v>0</v>
      </c>
      <c r="F11" s="14">
        <v>500000000</v>
      </c>
      <c r="G11" s="13">
        <v>0</v>
      </c>
      <c r="H11" s="14">
        <v>0</v>
      </c>
      <c r="I11" s="13">
        <v>0</v>
      </c>
      <c r="J11" s="14">
        <v>0</v>
      </c>
      <c r="K11" s="14">
        <v>0</v>
      </c>
      <c r="L11" s="15">
        <f>+B11+D11+F11+H11+J11</f>
        <v>500000000</v>
      </c>
      <c r="M11" s="16">
        <f>+C11+E11+G11+I11+K11</f>
        <v>0</v>
      </c>
    </row>
    <row r="12" spans="1:13" ht="41.25" thickBot="1" x14ac:dyDescent="0.3">
      <c r="A12" s="17" t="s">
        <v>15</v>
      </c>
      <c r="B12" s="18">
        <f>+B11</f>
        <v>0</v>
      </c>
      <c r="C12" s="18">
        <f t="shared" ref="C12:K12" si="0">+C11</f>
        <v>0</v>
      </c>
      <c r="D12" s="18">
        <f t="shared" si="0"/>
        <v>0</v>
      </c>
      <c r="E12" s="18">
        <f t="shared" si="0"/>
        <v>0</v>
      </c>
      <c r="F12" s="18">
        <f t="shared" si="0"/>
        <v>500000000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5">
        <f>+B12+D12+F12+H12+J12</f>
        <v>500000000</v>
      </c>
      <c r="M12" s="16">
        <f>+C12+E12+G12+I12+K12</f>
        <v>0</v>
      </c>
    </row>
    <row r="13" spans="1:13" ht="75.75" x14ac:dyDescent="0.25">
      <c r="A13" s="19" t="s">
        <v>16</v>
      </c>
      <c r="B13" s="7">
        <v>7455924715</v>
      </c>
      <c r="C13" s="7">
        <v>1118579653.8499997</v>
      </c>
      <c r="D13" s="7">
        <v>22800276</v>
      </c>
      <c r="E13" s="7">
        <v>-902210.08</v>
      </c>
      <c r="F13" s="7">
        <v>90512360</v>
      </c>
      <c r="G13" s="7">
        <v>3930711.2</v>
      </c>
      <c r="H13" s="7">
        <v>0</v>
      </c>
      <c r="I13" s="7">
        <v>0</v>
      </c>
      <c r="J13" s="7">
        <v>0</v>
      </c>
      <c r="K13" s="7">
        <v>0</v>
      </c>
      <c r="L13" s="8">
        <v>7569237351</v>
      </c>
      <c r="M13" s="22">
        <v>1121608154.9699998</v>
      </c>
    </row>
    <row r="14" spans="1:13" ht="54" x14ac:dyDescent="0.25">
      <c r="A14" s="20" t="s">
        <v>17</v>
      </c>
      <c r="B14" s="7">
        <v>11115445342</v>
      </c>
      <c r="C14" s="7">
        <v>1527371947.4399998</v>
      </c>
      <c r="D14" s="7">
        <v>419892600</v>
      </c>
      <c r="E14" s="7">
        <v>21844084.079999998</v>
      </c>
      <c r="F14" s="7">
        <v>437321549</v>
      </c>
      <c r="G14" s="7">
        <v>40191798.850000001</v>
      </c>
      <c r="H14" s="7">
        <v>152671000</v>
      </c>
      <c r="I14" s="7">
        <v>7070675.1200000001</v>
      </c>
      <c r="J14" s="7">
        <v>0</v>
      </c>
      <c r="K14" s="7">
        <v>0</v>
      </c>
      <c r="L14" s="8">
        <v>12125330491</v>
      </c>
      <c r="M14" s="22">
        <v>1596478505.4899995</v>
      </c>
    </row>
    <row r="15" spans="1:13" ht="67.5" x14ac:dyDescent="0.25">
      <c r="A15" s="20" t="s">
        <v>18</v>
      </c>
      <c r="B15" s="7">
        <v>1287853033</v>
      </c>
      <c r="C15" s="7">
        <v>125036383.88</v>
      </c>
      <c r="D15" s="7">
        <v>3005</v>
      </c>
      <c r="E15" s="7">
        <v>0</v>
      </c>
      <c r="F15" s="7">
        <v>75093089</v>
      </c>
      <c r="G15" s="7">
        <v>6011489.0899999999</v>
      </c>
      <c r="H15" s="7">
        <v>70469050</v>
      </c>
      <c r="I15" s="7">
        <v>842939.2</v>
      </c>
      <c r="J15" s="7">
        <v>0</v>
      </c>
      <c r="K15" s="7">
        <v>0</v>
      </c>
      <c r="L15" s="8">
        <v>1433418177</v>
      </c>
      <c r="M15" s="22">
        <v>131890812.17</v>
      </c>
    </row>
    <row r="16" spans="1:13" ht="40.5" x14ac:dyDescent="0.25">
      <c r="A16" s="20" t="s">
        <v>19</v>
      </c>
      <c r="B16" s="7">
        <v>2437495950</v>
      </c>
      <c r="C16" s="7">
        <v>249741755.83000001</v>
      </c>
      <c r="D16" s="7">
        <v>6838976</v>
      </c>
      <c r="E16" s="7">
        <v>282644</v>
      </c>
      <c r="F16" s="7">
        <v>65233538</v>
      </c>
      <c r="G16" s="7">
        <v>4147286.55</v>
      </c>
      <c r="H16" s="7">
        <v>0</v>
      </c>
      <c r="I16" s="7">
        <v>0</v>
      </c>
      <c r="J16" s="7">
        <v>0</v>
      </c>
      <c r="K16" s="7">
        <v>0</v>
      </c>
      <c r="L16" s="8">
        <v>2509568464</v>
      </c>
      <c r="M16" s="22">
        <v>254171686.38000003</v>
      </c>
    </row>
    <row r="17" spans="1:13" ht="54" x14ac:dyDescent="0.25">
      <c r="A17" s="20" t="s">
        <v>20</v>
      </c>
      <c r="B17" s="7">
        <v>9850801945</v>
      </c>
      <c r="C17" s="7">
        <v>989686431.93999994</v>
      </c>
      <c r="D17" s="7">
        <v>177473386</v>
      </c>
      <c r="E17" s="7">
        <v>28704506.440000001</v>
      </c>
      <c r="F17" s="7">
        <v>395624702</v>
      </c>
      <c r="G17" s="7">
        <v>15866943.689999999</v>
      </c>
      <c r="H17" s="7">
        <v>532693810</v>
      </c>
      <c r="I17" s="7">
        <v>253420.45</v>
      </c>
      <c r="J17" s="7">
        <v>0</v>
      </c>
      <c r="K17" s="7">
        <v>0</v>
      </c>
      <c r="L17" s="8">
        <v>10956593843</v>
      </c>
      <c r="M17" s="22">
        <v>1034511302.5200001</v>
      </c>
    </row>
    <row r="18" spans="1:13" ht="67.5" x14ac:dyDescent="0.25">
      <c r="A18" s="20" t="s">
        <v>21</v>
      </c>
      <c r="B18" s="7">
        <v>15092474946</v>
      </c>
      <c r="C18" s="7">
        <v>2296397083.7099996</v>
      </c>
      <c r="D18" s="7">
        <v>148223756</v>
      </c>
      <c r="E18" s="7">
        <v>2372017.98</v>
      </c>
      <c r="F18" s="7">
        <v>1161787762</v>
      </c>
      <c r="G18" s="7">
        <v>101009962.28999999</v>
      </c>
      <c r="H18" s="7">
        <v>95967141</v>
      </c>
      <c r="I18" s="7">
        <v>9868750</v>
      </c>
      <c r="J18" s="7">
        <v>0</v>
      </c>
      <c r="K18" s="7">
        <v>0</v>
      </c>
      <c r="L18" s="8">
        <v>16498453605</v>
      </c>
      <c r="M18" s="22">
        <v>2409647813.9799995</v>
      </c>
    </row>
    <row r="19" spans="1:13" ht="68.25" thickBot="1" x14ac:dyDescent="0.3">
      <c r="A19" s="20" t="s">
        <v>22</v>
      </c>
      <c r="B19" s="7">
        <v>3138506069</v>
      </c>
      <c r="C19" s="7">
        <v>272629867.95999998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v>3138506069</v>
      </c>
      <c r="M19" s="22">
        <v>272629867.95999998</v>
      </c>
    </row>
    <row r="20" spans="1:13" ht="135.75" thickBot="1" x14ac:dyDescent="0.3">
      <c r="A20" s="20" t="s">
        <v>23</v>
      </c>
      <c r="B20" s="6">
        <v>4175507000</v>
      </c>
      <c r="C20" s="6">
        <v>563891420.05999994</v>
      </c>
      <c r="D20" s="6">
        <v>91000000</v>
      </c>
      <c r="E20" s="6">
        <v>1044195</v>
      </c>
      <c r="F20" s="6">
        <v>133000000</v>
      </c>
      <c r="G20" s="6">
        <v>5803065.96</v>
      </c>
      <c r="H20" s="6">
        <v>204500000</v>
      </c>
      <c r="I20" s="6">
        <v>0</v>
      </c>
      <c r="J20" s="7">
        <v>0</v>
      </c>
      <c r="K20" s="7">
        <v>0</v>
      </c>
      <c r="L20" s="8">
        <v>4604007000</v>
      </c>
      <c r="M20" s="22">
        <v>570738681.01999998</v>
      </c>
    </row>
    <row r="21" spans="1:13" ht="94.5" x14ac:dyDescent="0.25">
      <c r="A21" s="37" t="s">
        <v>14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45515696291</v>
      </c>
      <c r="K21" s="7">
        <v>0</v>
      </c>
      <c r="L21" s="8">
        <v>45515696291</v>
      </c>
      <c r="M21" s="22">
        <v>0</v>
      </c>
    </row>
    <row r="22" spans="1:13" ht="41.25" thickBot="1" x14ac:dyDescent="0.3">
      <c r="A22" s="21" t="s">
        <v>24</v>
      </c>
      <c r="B22" s="10">
        <f>SUM(B13:B21)</f>
        <v>54554009000</v>
      </c>
      <c r="C22" s="10">
        <f t="shared" ref="C22:M22" si="1">SUM(C13:C21)</f>
        <v>7143334544.6700001</v>
      </c>
      <c r="D22" s="10">
        <f t="shared" si="1"/>
        <v>866231999</v>
      </c>
      <c r="E22" s="10">
        <f t="shared" si="1"/>
        <v>53345237.419999994</v>
      </c>
      <c r="F22" s="10">
        <f t="shared" si="1"/>
        <v>2358573000</v>
      </c>
      <c r="G22" s="10">
        <f t="shared" si="1"/>
        <v>176961257.63</v>
      </c>
      <c r="H22" s="10">
        <f t="shared" si="1"/>
        <v>1056301001</v>
      </c>
      <c r="I22" s="10">
        <f t="shared" si="1"/>
        <v>18035784.77</v>
      </c>
      <c r="J22" s="10">
        <f t="shared" si="1"/>
        <v>45515696291</v>
      </c>
      <c r="K22" s="10">
        <f t="shared" si="1"/>
        <v>0</v>
      </c>
      <c r="L22" s="10">
        <f t="shared" si="1"/>
        <v>104350811291</v>
      </c>
      <c r="M22" s="10">
        <f t="shared" si="1"/>
        <v>7391676824.4899979</v>
      </c>
    </row>
    <row r="23" spans="1:13" ht="48" thickBot="1" x14ac:dyDescent="0.3">
      <c r="A23" s="9" t="s">
        <v>25</v>
      </c>
      <c r="B23" s="10">
        <f>+B22+B12</f>
        <v>54554009000</v>
      </c>
      <c r="C23" s="10">
        <f t="shared" ref="C23:M23" si="2">+C22+C12</f>
        <v>7143334544.6700001</v>
      </c>
      <c r="D23" s="10">
        <f t="shared" si="2"/>
        <v>866231999</v>
      </c>
      <c r="E23" s="10">
        <f t="shared" si="2"/>
        <v>53345237.419999994</v>
      </c>
      <c r="F23" s="10">
        <f t="shared" si="2"/>
        <v>2858573000</v>
      </c>
      <c r="G23" s="10">
        <f t="shared" si="2"/>
        <v>176961257.63</v>
      </c>
      <c r="H23" s="10">
        <f t="shared" si="2"/>
        <v>1056301001</v>
      </c>
      <c r="I23" s="10">
        <f t="shared" si="2"/>
        <v>18035784.77</v>
      </c>
      <c r="J23" s="10">
        <f t="shared" si="2"/>
        <v>45515696291</v>
      </c>
      <c r="K23" s="10">
        <f t="shared" si="2"/>
        <v>0</v>
      </c>
      <c r="L23" s="10">
        <f t="shared" si="2"/>
        <v>104850811291</v>
      </c>
      <c r="M23" s="10">
        <f t="shared" si="2"/>
        <v>7391676824.4899979</v>
      </c>
    </row>
    <row r="24" spans="1:13" x14ac:dyDescent="0.25">
      <c r="L24" s="11"/>
      <c r="M24" s="11"/>
    </row>
    <row r="25" spans="1:13" x14ac:dyDescent="0.25">
      <c r="L25" s="11"/>
      <c r="M25" s="11"/>
    </row>
    <row r="26" spans="1:13" x14ac:dyDescent="0.25">
      <c r="L26" s="11"/>
      <c r="M26" s="11"/>
    </row>
  </sheetData>
  <mergeCells count="14">
    <mergeCell ref="D9:E9"/>
    <mergeCell ref="F9:G9"/>
    <mergeCell ref="H9:I9"/>
    <mergeCell ref="J9:K9"/>
    <mergeCell ref="A6:M6"/>
    <mergeCell ref="A7:A10"/>
    <mergeCell ref="B7:K7"/>
    <mergeCell ref="L7:M9"/>
    <mergeCell ref="B8:C8"/>
    <mergeCell ref="D8:E8"/>
    <mergeCell ref="F8:G8"/>
    <mergeCell ref="H8:I8"/>
    <mergeCell ref="J8:K8"/>
    <mergeCell ref="B9:C9"/>
  </mergeCells>
  <pageMargins left="0.70866141732283472" right="0.70866141732283472" top="0.74803149606299213" bottom="0.74803149606299213" header="0.31496062992125984" footer="0.31496062992125984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csjn</dc:creator>
  <cp:lastModifiedBy>csjn</cp:lastModifiedBy>
  <dcterms:created xsi:type="dcterms:W3CDTF">2023-01-05T12:52:33Z</dcterms:created>
  <dcterms:modified xsi:type="dcterms:W3CDTF">2023-11-01T15:25:22Z</dcterms:modified>
</cp:coreProperties>
</file>