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'Hoja1'!$B$2:$R$25</definedName>
  </definedNames>
  <calcPr fullCalcOnLoad="1"/>
</workbook>
</file>

<file path=xl/sharedStrings.xml><?xml version="1.0" encoding="utf-8"?>
<sst xmlns="http://schemas.openxmlformats.org/spreadsheetml/2006/main" count="45" uniqueCount="31">
  <si>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</si>
  <si>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</si>
  <si>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</si>
  <si>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</si>
  <si>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</si>
  <si>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</si>
  <si>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</si>
  <si>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</si>
  <si>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</si>
  <si>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</si>
  <si>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</si>
  <si>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</si>
  <si>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</si>
  <si>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</si>
  <si>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</si>
  <si>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</si>
  <si>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</si>
  <si>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</si>
  <si>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</si>
  <si>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</si>
  <si>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99</t>
    </r>
    <r>
      <rPr>
        <sz val="10"/>
        <rFont val="Courier New"/>
        <family val="3"/>
      </rPr>
      <t>"Contribuciones Figurativas"</t>
    </r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</si>
  <si>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</si>
  <si>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</si>
  <si>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</si>
  <si>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</si>
  <si>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</si>
  <si>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</si>
  <si>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</si>
  <si>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&lt;</t>
  </si>
  <si>
    <t>}</t>
  </si>
  <si>
    <t>- EJECUCION PRESUPUESTARIA DEL MES DE JULIO DE 2017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</si>
</sst>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5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rgb="FFFF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7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44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4"/>
  <sheetViews>
    <sheetView tabSelected="1" zoomScalePageLayoutView="0" workbookViewId="0" topLeftCell="A1">
      <selection activeCell="S19" sqref="S19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00390625" style="1" bestFit="1" customWidth="1"/>
    <col min="4" max="4" width="22.00390625" style="1" bestFit="1" customWidth="1"/>
    <col min="5" max="5" width="16.57421875" style="1" bestFit="1" customWidth="1"/>
    <col min="6" max="6" width="15.42187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9.421875" style="1" bestFit="1" customWidth="1"/>
    <col min="16" max="16" width="11.00390625" style="1" customWidth="1"/>
    <col min="17" max="18" width="22.57421875" style="1" bestFit="1" customWidth="1"/>
    <col min="19" max="19" width="17.140625" style="1" bestFit="1" customWidth="1"/>
    <col min="20" max="20" width="13.57421875" style="1" bestFit="1" customWidth="1"/>
    <col min="21" max="16384" width="11.421875" style="1" customWidth="1"/>
  </cols>
  <sheetData>
    <row r="2" ht="15.75">
      <c r="B2" s="3" t="s">
        <v>28</v>
      </c>
    </row>
    <row r="3" ht="15.75">
      <c r="B3" s="3" t="s">
        <v>0</v>
      </c>
    </row>
    <row r="4" ht="13.5">
      <c r="B4" s="1" t="s">
        <v>29</v>
      </c>
    </row>
    <row r="5" ht="13.5">
      <c r="B5" s="1" t="s">
        <v>24</v>
      </c>
    </row>
    <row r="6" ht="14.25" thickBot="1"/>
    <row r="7" spans="2:19" ht="19.5">
      <c r="B7" s="36" t="s">
        <v>30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6"/>
    </row>
    <row r="8" spans="2:19" ht="31.5" customHeight="1">
      <c r="B8" s="39" t="s">
        <v>1</v>
      </c>
      <c r="C8" s="41" t="s">
        <v>2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8"/>
      <c r="P8" s="8"/>
      <c r="Q8" s="44" t="s">
        <v>15</v>
      </c>
      <c r="R8" s="45"/>
      <c r="S8" s="6"/>
    </row>
    <row r="9" spans="2:19" ht="13.5" customHeight="1">
      <c r="B9" s="40"/>
      <c r="C9" s="34">
        <v>1</v>
      </c>
      <c r="D9" s="35"/>
      <c r="E9" s="34">
        <v>2</v>
      </c>
      <c r="F9" s="35"/>
      <c r="G9" s="34">
        <v>3</v>
      </c>
      <c r="H9" s="35"/>
      <c r="I9" s="34">
        <v>4</v>
      </c>
      <c r="J9" s="35"/>
      <c r="K9" s="34">
        <v>5</v>
      </c>
      <c r="L9" s="35"/>
      <c r="M9" s="34">
        <v>6</v>
      </c>
      <c r="N9" s="35"/>
      <c r="O9" s="34">
        <v>9</v>
      </c>
      <c r="P9" s="35"/>
      <c r="Q9" s="44"/>
      <c r="R9" s="45"/>
      <c r="S9" s="6"/>
    </row>
    <row r="10" spans="2:19" ht="25.5" customHeight="1">
      <c r="B10" s="40"/>
      <c r="C10" s="34" t="s">
        <v>8</v>
      </c>
      <c r="D10" s="35"/>
      <c r="E10" s="34" t="s">
        <v>9</v>
      </c>
      <c r="F10" s="35"/>
      <c r="G10" s="34" t="s">
        <v>10</v>
      </c>
      <c r="H10" s="35"/>
      <c r="I10" s="34" t="s">
        <v>11</v>
      </c>
      <c r="J10" s="35"/>
      <c r="K10" s="34" t="s">
        <v>12</v>
      </c>
      <c r="L10" s="35"/>
      <c r="M10" s="34" t="s">
        <v>13</v>
      </c>
      <c r="N10" s="35"/>
      <c r="O10" s="34" t="s">
        <v>18</v>
      </c>
      <c r="P10" s="35"/>
      <c r="Q10" s="46"/>
      <c r="R10" s="47"/>
      <c r="S10" s="6"/>
    </row>
    <row r="11" spans="2:19" ht="15.75" customHeight="1" thickBot="1">
      <c r="B11" s="40"/>
      <c r="C11" s="18" t="s">
        <v>16</v>
      </c>
      <c r="D11" s="18" t="s">
        <v>17</v>
      </c>
      <c r="E11" s="18" t="s">
        <v>16</v>
      </c>
      <c r="F11" s="18" t="s">
        <v>17</v>
      </c>
      <c r="G11" s="18" t="s">
        <v>16</v>
      </c>
      <c r="H11" s="18" t="s">
        <v>17</v>
      </c>
      <c r="I11" s="18" t="s">
        <v>16</v>
      </c>
      <c r="J11" s="18" t="s">
        <v>17</v>
      </c>
      <c r="K11" s="18" t="s">
        <v>16</v>
      </c>
      <c r="L11" s="18" t="s">
        <v>17</v>
      </c>
      <c r="M11" s="18" t="s">
        <v>16</v>
      </c>
      <c r="N11" s="18" t="s">
        <v>17</v>
      </c>
      <c r="O11" s="18" t="s">
        <v>16</v>
      </c>
      <c r="P11" s="18" t="s">
        <v>17</v>
      </c>
      <c r="Q11" s="18" t="s">
        <v>16</v>
      </c>
      <c r="R11" s="19" t="s">
        <v>17</v>
      </c>
      <c r="S11" s="6"/>
    </row>
    <row r="12" spans="2:19" ht="63.75" customHeight="1">
      <c r="B12" s="20" t="s">
        <v>27</v>
      </c>
      <c r="C12" s="21">
        <v>191865000</v>
      </c>
      <c r="D12" s="21">
        <v>13431201.13</v>
      </c>
      <c r="E12" s="21">
        <v>3810000</v>
      </c>
      <c r="F12" s="21">
        <v>1066892.78</v>
      </c>
      <c r="G12" s="21">
        <v>9069000</v>
      </c>
      <c r="H12" s="21">
        <v>932576.16</v>
      </c>
      <c r="I12" s="21">
        <v>5122000</v>
      </c>
      <c r="J12" s="21">
        <v>19602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209866000</v>
      </c>
      <c r="R12" s="23">
        <f>D12+F12+H12+J12+L12+N12</f>
        <v>15450272.07</v>
      </c>
      <c r="S12" s="6"/>
    </row>
    <row r="13" spans="2:19" s="13" customFormat="1" ht="27" customHeight="1">
      <c r="B13" s="24" t="s">
        <v>25</v>
      </c>
      <c r="C13" s="17">
        <f aca="true" t="shared" si="0" ref="C13:R13">SUM(C12)</f>
        <v>191865000</v>
      </c>
      <c r="D13" s="17">
        <f t="shared" si="0"/>
        <v>13431201.13</v>
      </c>
      <c r="E13" s="17">
        <f t="shared" si="0"/>
        <v>3810000</v>
      </c>
      <c r="F13" s="17">
        <f t="shared" si="0"/>
        <v>1066892.78</v>
      </c>
      <c r="G13" s="17">
        <f t="shared" si="0"/>
        <v>9069000</v>
      </c>
      <c r="H13" s="17">
        <f t="shared" si="0"/>
        <v>932576.16</v>
      </c>
      <c r="I13" s="17">
        <f t="shared" si="0"/>
        <v>5122000</v>
      </c>
      <c r="J13" s="17">
        <f t="shared" si="0"/>
        <v>19602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209866000</v>
      </c>
      <c r="R13" s="25">
        <f t="shared" si="0"/>
        <v>15450272.07</v>
      </c>
      <c r="S13" s="12"/>
    </row>
    <row r="14" spans="2:19" ht="48.75" customHeight="1">
      <c r="B14" s="26" t="s">
        <v>22</v>
      </c>
      <c r="C14" s="11">
        <v>566092357</v>
      </c>
      <c r="D14" s="11">
        <v>51399144.8</v>
      </c>
      <c r="E14" s="11">
        <v>679338</v>
      </c>
      <c r="F14" s="11">
        <v>9817.7</v>
      </c>
      <c r="G14" s="11">
        <v>12658106</v>
      </c>
      <c r="H14" s="11">
        <v>1098440.18</v>
      </c>
      <c r="I14" s="11">
        <v>44872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579474673</v>
      </c>
      <c r="R14" s="27">
        <f>D14+F14+H14+J14+L14+N14</f>
        <v>52507402.68</v>
      </c>
      <c r="S14" s="6"/>
    </row>
    <row r="15" spans="2:20" ht="42.75" customHeight="1">
      <c r="B15" s="28" t="s">
        <v>3</v>
      </c>
      <c r="C15" s="11">
        <v>705726969</v>
      </c>
      <c r="D15" s="11">
        <v>68754331.49</v>
      </c>
      <c r="E15" s="11">
        <v>14032993</v>
      </c>
      <c r="F15" s="11">
        <v>717117.89</v>
      </c>
      <c r="G15" s="11">
        <v>59010204</v>
      </c>
      <c r="H15" s="11">
        <v>3259466.24</v>
      </c>
      <c r="I15" s="11">
        <v>140952560</v>
      </c>
      <c r="J15" s="11">
        <v>54624.6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919722726</v>
      </c>
      <c r="R15" s="27">
        <f aca="true" t="shared" si="1" ref="R15:R23">D15+F15+H15+J15+L15+N15</f>
        <v>72785540.21999998</v>
      </c>
      <c r="S15" s="6"/>
      <c r="T15" s="6"/>
    </row>
    <row r="16" spans="2:19" ht="42.75" customHeight="1">
      <c r="B16" s="28" t="s">
        <v>4</v>
      </c>
      <c r="C16" s="11">
        <v>103161066</v>
      </c>
      <c r="D16" s="11">
        <v>7100814.41</v>
      </c>
      <c r="E16" s="11">
        <v>418</v>
      </c>
      <c r="F16" s="11">
        <v>0</v>
      </c>
      <c r="G16" s="11">
        <v>11856287</v>
      </c>
      <c r="H16" s="11">
        <v>12381.93</v>
      </c>
      <c r="I16" s="11">
        <v>11096308</v>
      </c>
      <c r="J16" s="11">
        <v>447977.65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 aca="true" t="shared" si="2" ref="Q16:Q22">C16+E16+G16+I16+K16+M16</f>
        <v>126114079</v>
      </c>
      <c r="R16" s="27">
        <f t="shared" si="1"/>
        <v>7561173.99</v>
      </c>
      <c r="S16" s="6"/>
    </row>
    <row r="17" spans="2:19" ht="56.25" customHeight="1">
      <c r="B17" s="28" t="s">
        <v>23</v>
      </c>
      <c r="C17" s="11">
        <v>172027515</v>
      </c>
      <c r="D17" s="11">
        <v>14638769.39</v>
      </c>
      <c r="E17" s="11">
        <v>1201868</v>
      </c>
      <c r="F17" s="11">
        <v>10204.2</v>
      </c>
      <c r="G17" s="11">
        <v>12187131</v>
      </c>
      <c r="H17" s="11">
        <v>759655.69</v>
      </c>
      <c r="I17" s="11">
        <v>376037</v>
      </c>
      <c r="J17" s="11">
        <v>142824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 t="shared" si="2"/>
        <v>185792551</v>
      </c>
      <c r="R17" s="27">
        <f t="shared" si="1"/>
        <v>15551453.28</v>
      </c>
      <c r="S17" s="6"/>
    </row>
    <row r="18" spans="2:19" ht="42.75" customHeight="1">
      <c r="B18" s="28" t="s">
        <v>5</v>
      </c>
      <c r="C18" s="11">
        <v>667772770</v>
      </c>
      <c r="D18" s="11">
        <v>60161725.6</v>
      </c>
      <c r="E18" s="11">
        <v>10717907</v>
      </c>
      <c r="F18" s="11">
        <v>233503.76</v>
      </c>
      <c r="G18" s="11">
        <v>38218168</v>
      </c>
      <c r="H18" s="11">
        <v>1593472.81</v>
      </c>
      <c r="I18" s="11">
        <v>16445522</v>
      </c>
      <c r="J18" s="11">
        <v>26781.6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 t="shared" si="2"/>
        <v>733154367</v>
      </c>
      <c r="R18" s="27">
        <f t="shared" si="1"/>
        <v>62015483.77</v>
      </c>
      <c r="S18" s="6"/>
    </row>
    <row r="19" spans="2:19" ht="42.75" customHeight="1">
      <c r="B19" s="28" t="s">
        <v>6</v>
      </c>
      <c r="C19" s="11">
        <v>735419369</v>
      </c>
      <c r="D19" s="11">
        <v>72770884.3</v>
      </c>
      <c r="E19" s="11">
        <v>12450001</v>
      </c>
      <c r="F19" s="11">
        <v>461680.2</v>
      </c>
      <c r="G19" s="11">
        <v>111645579</v>
      </c>
      <c r="H19" s="11">
        <f>7230269.69-14000</f>
        <v>7216269.69</v>
      </c>
      <c r="I19" s="11">
        <v>234940701</v>
      </c>
      <c r="J19" s="11">
        <v>1500123.4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 t="shared" si="2"/>
        <v>1094455650</v>
      </c>
      <c r="R19" s="27">
        <f t="shared" si="1"/>
        <v>81948957.59</v>
      </c>
      <c r="S19" s="6"/>
    </row>
    <row r="20" spans="2:19" ht="42.75" customHeight="1">
      <c r="B20" s="28" t="s">
        <v>7</v>
      </c>
      <c r="C20" s="11">
        <v>163699954</v>
      </c>
      <c r="D20" s="11">
        <v>15000934.04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 t="shared" si="2"/>
        <v>163699954</v>
      </c>
      <c r="R20" s="27">
        <f t="shared" si="1"/>
        <v>15000934.04</v>
      </c>
      <c r="S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0</v>
      </c>
      <c r="N21" s="11">
        <v>0</v>
      </c>
      <c r="O21" s="11">
        <v>2479755576</v>
      </c>
      <c r="P21" s="11">
        <v>0</v>
      </c>
      <c r="Q21" s="16">
        <f>+O21+M21+K21+I21+G21+E21+C21</f>
        <v>2479755576</v>
      </c>
      <c r="R21" s="27">
        <f t="shared" si="1"/>
        <v>0</v>
      </c>
      <c r="S21" s="6"/>
    </row>
    <row r="22" spans="2:19" ht="42.75" customHeight="1" hidden="1" thickBot="1">
      <c r="B22" s="28" t="s">
        <v>19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 t="shared" si="2"/>
        <v>0</v>
      </c>
      <c r="R22" s="27">
        <f t="shared" si="1"/>
        <v>0</v>
      </c>
      <c r="S22" s="6"/>
    </row>
    <row r="23" spans="2:19" ht="56.25" customHeight="1">
      <c r="B23" s="28" t="s">
        <v>20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/>
      <c r="L23" s="11"/>
      <c r="M23" s="11">
        <v>0</v>
      </c>
      <c r="N23" s="11">
        <v>0</v>
      </c>
      <c r="O23" s="11">
        <v>0</v>
      </c>
      <c r="P23" s="11">
        <v>0</v>
      </c>
      <c r="Q23" s="16">
        <f>C23+E23+G23+I23+K23+M23+N23+O23</f>
        <v>0</v>
      </c>
      <c r="R23" s="27">
        <f t="shared" si="1"/>
        <v>0</v>
      </c>
      <c r="S23" s="6"/>
    </row>
    <row r="24" spans="2:19" ht="27" customHeight="1" thickBot="1">
      <c r="B24" s="29" t="s">
        <v>26</v>
      </c>
      <c r="C24" s="30">
        <f aca="true" t="shared" si="3" ref="C24:R24">SUM(C14:C23)</f>
        <v>3113900000</v>
      </c>
      <c r="D24" s="30">
        <f t="shared" si="3"/>
        <v>289826604.03</v>
      </c>
      <c r="E24" s="30">
        <f t="shared" si="3"/>
        <v>39082525</v>
      </c>
      <c r="F24" s="30">
        <f t="shared" si="3"/>
        <v>1432323.75</v>
      </c>
      <c r="G24" s="30">
        <f t="shared" si="3"/>
        <v>245575475</v>
      </c>
      <c r="H24" s="30">
        <f t="shared" si="3"/>
        <v>13939686.54</v>
      </c>
      <c r="I24" s="30">
        <f t="shared" si="3"/>
        <v>403856000</v>
      </c>
      <c r="J24" s="30">
        <f t="shared" si="3"/>
        <v>2172331.25</v>
      </c>
      <c r="K24" s="30">
        <f t="shared" si="3"/>
        <v>0</v>
      </c>
      <c r="L24" s="30">
        <f t="shared" si="3"/>
        <v>0</v>
      </c>
      <c r="M24" s="30">
        <f t="shared" si="3"/>
        <v>0</v>
      </c>
      <c r="N24" s="30">
        <f t="shared" si="3"/>
        <v>0</v>
      </c>
      <c r="O24" s="30">
        <f t="shared" si="3"/>
        <v>2479755576</v>
      </c>
      <c r="P24" s="30">
        <f t="shared" si="3"/>
        <v>0</v>
      </c>
      <c r="Q24" s="30">
        <f t="shared" si="3"/>
        <v>6282169576</v>
      </c>
      <c r="R24" s="31">
        <f t="shared" si="3"/>
        <v>307370945.57</v>
      </c>
      <c r="S24" s="6"/>
    </row>
    <row r="25" spans="2:19" ht="32.25" thickBot="1">
      <c r="B25" s="14" t="s">
        <v>14</v>
      </c>
      <c r="C25" s="15">
        <f>+C24+C13</f>
        <v>3305765000</v>
      </c>
      <c r="D25" s="15">
        <f aca="true" t="shared" si="4" ref="D25:R25">+D24+D13</f>
        <v>303257805.15999997</v>
      </c>
      <c r="E25" s="15">
        <f t="shared" si="4"/>
        <v>42892525</v>
      </c>
      <c r="F25" s="15">
        <f t="shared" si="4"/>
        <v>2499216.5300000003</v>
      </c>
      <c r="G25" s="15">
        <f t="shared" si="4"/>
        <v>254644475</v>
      </c>
      <c r="H25" s="15">
        <f t="shared" si="4"/>
        <v>14872262.7</v>
      </c>
      <c r="I25" s="15">
        <f t="shared" si="4"/>
        <v>408978000</v>
      </c>
      <c r="J25" s="15">
        <f t="shared" si="4"/>
        <v>2191933.25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2479755576</v>
      </c>
      <c r="P25" s="15">
        <f t="shared" si="4"/>
        <v>0</v>
      </c>
      <c r="Q25" s="15">
        <f t="shared" si="4"/>
        <v>6492035576</v>
      </c>
      <c r="R25" s="32">
        <f t="shared" si="4"/>
        <v>322821217.64</v>
      </c>
      <c r="S25" s="6"/>
    </row>
    <row r="26" spans="2:19" ht="67.5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6"/>
    </row>
    <row r="27" spans="2:18" ht="13.5"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0"/>
      <c r="R27" s="7"/>
    </row>
    <row r="28" spans="2:18" ht="13.5">
      <c r="B28" s="4"/>
      <c r="Q28" s="9"/>
      <c r="R28" s="6"/>
    </row>
    <row r="29" ht="13.5">
      <c r="B29" s="4"/>
    </row>
    <row r="30" ht="13.5">
      <c r="B30" s="2"/>
    </row>
    <row r="31" ht="13.5">
      <c r="B31" s="2"/>
    </row>
    <row r="32" ht="13.5">
      <c r="B32" s="2"/>
    </row>
    <row r="33" ht="13.5">
      <c r="B33" s="2"/>
    </row>
    <row r="34" ht="13.5">
      <c r="B34" s="2"/>
    </row>
  </sheetData>
  <sheetProtection/>
  <mergeCells count="19"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B26:R26"/>
    <mergeCell ref="C10:D10"/>
    <mergeCell ref="E10:F10"/>
    <mergeCell ref="G10:H10"/>
    <mergeCell ref="I10:J10"/>
    <mergeCell ref="O9:P9"/>
    <mergeCell ref="O10:P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2017-08-01T11:57:04Z</cp:lastPrinted>
  <dcterms:created xsi:type="dcterms:W3CDTF">2004-04-28T12:12:30Z</dcterms:created>
  <dcterms:modified xsi:type="dcterms:W3CDTF">2017-08-01T11:57:08Z</dcterms:modified>
  <cp:category/>
  <cp:version/>
  <cp:contentType/>
  <cp:contentStatus/>
</cp:coreProperties>
</file>