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<sst xmlns="http://schemas.openxmlformats.org/spreadsheetml/2006/main" count="45" uniqueCount="31">
  <si>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</si>
  <si>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</si>
  <si>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</si>
  <si>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</si>
  <si>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</si>
  <si>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</si>
  <si>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</si>
  <si>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</si>
  <si>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</si>
  <si>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</si>
  <si>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</si>
  <si>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</si>
  <si>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</si>
  <si>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</si>
  <si>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</si>
  <si>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</si>
  <si>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</si>
  <si>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</si>
  <si>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</si>
  <si>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</si>
  <si>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</si>
  <si>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</si>
  <si>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</si>
  <si>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</si>
  <si>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</si>
  <si>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</si>
  <si>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</si>
  <si>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</si>
  <si>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MAYO DE 2017</t>
  </si>
  <si>
    <t>&lt;</t>
  </si>
  <si>
    <t>}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</si>
</sst>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B5" sqref="B2:R25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29</v>
      </c>
    </row>
    <row r="3" ht="15.75">
      <c r="B3" s="3" t="s">
        <v>0</v>
      </c>
    </row>
    <row r="4" ht="13.5">
      <c r="B4" s="1" t="s">
        <v>30</v>
      </c>
    </row>
    <row r="5" ht="13.5">
      <c r="B5" s="1" t="s">
        <v>24</v>
      </c>
    </row>
    <row r="6" ht="14.25" thickBot="1"/>
    <row r="7" spans="2:19" ht="19.5">
      <c r="B7" s="35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1</v>
      </c>
      <c r="C8" s="40" t="s">
        <v>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15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8</v>
      </c>
      <c r="D10" s="34"/>
      <c r="E10" s="33" t="s">
        <v>9</v>
      </c>
      <c r="F10" s="34"/>
      <c r="G10" s="33" t="s">
        <v>10</v>
      </c>
      <c r="H10" s="34"/>
      <c r="I10" s="33" t="s">
        <v>11</v>
      </c>
      <c r="J10" s="34"/>
      <c r="K10" s="33" t="s">
        <v>12</v>
      </c>
      <c r="L10" s="34"/>
      <c r="M10" s="33" t="s">
        <v>13</v>
      </c>
      <c r="N10" s="34"/>
      <c r="O10" s="33" t="s">
        <v>18</v>
      </c>
      <c r="P10" s="34"/>
      <c r="Q10" s="45"/>
      <c r="R10" s="46"/>
      <c r="S10" s="6"/>
    </row>
    <row r="11" spans="2:19" ht="15.75" customHeight="1" thickBot="1">
      <c r="B11" s="39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191865000</v>
      </c>
      <c r="D12" s="21">
        <v>10620768.08</v>
      </c>
      <c r="E12" s="21">
        <v>3210000</v>
      </c>
      <c r="F12" s="21">
        <v>137469.88</v>
      </c>
      <c r="G12" s="21">
        <v>8369000</v>
      </c>
      <c r="H12" s="21">
        <v>698630.05</v>
      </c>
      <c r="I12" s="21">
        <v>6422000</v>
      </c>
      <c r="J12" s="21">
        <v>141681.82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11598549.830000002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191865000</v>
      </c>
      <c r="D13" s="17">
        <f t="shared" si="0"/>
        <v>10620768.08</v>
      </c>
      <c r="E13" s="17">
        <f t="shared" si="0"/>
        <v>3210000</v>
      </c>
      <c r="F13" s="17">
        <f t="shared" si="0"/>
        <v>137469.88</v>
      </c>
      <c r="G13" s="17">
        <f t="shared" si="0"/>
        <v>8369000</v>
      </c>
      <c r="H13" s="17">
        <f t="shared" si="0"/>
        <v>698630.05</v>
      </c>
      <c r="I13" s="17">
        <f t="shared" si="0"/>
        <v>6422000</v>
      </c>
      <c r="J13" s="17">
        <f t="shared" si="0"/>
        <v>141681.82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209866000</v>
      </c>
      <c r="R13" s="25">
        <f t="shared" si="0"/>
        <v>11598549.830000002</v>
      </c>
      <c r="S13" s="12"/>
    </row>
    <row r="14" spans="2:19" ht="48.75" customHeight="1">
      <c r="B14" s="26" t="s">
        <v>22</v>
      </c>
      <c r="C14" s="11">
        <v>560892357</v>
      </c>
      <c r="D14" s="11">
        <v>46751021.88</v>
      </c>
      <c r="E14" s="11">
        <v>679338</v>
      </c>
      <c r="F14" s="11">
        <v>7500</v>
      </c>
      <c r="G14" s="11">
        <v>12658106</v>
      </c>
      <c r="H14" s="11">
        <v>1123049.16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574274673</v>
      </c>
      <c r="R14" s="27">
        <f>D14+F14+H14+J14+L14+N14</f>
        <v>47881571.04</v>
      </c>
      <c r="S14" s="6"/>
    </row>
    <row r="15" spans="2:20" ht="42.75" customHeight="1">
      <c r="B15" s="28" t="s">
        <v>3</v>
      </c>
      <c r="C15" s="11">
        <v>698426969</v>
      </c>
      <c r="D15" s="11">
        <v>62890504.58</v>
      </c>
      <c r="E15" s="11">
        <v>11032993</v>
      </c>
      <c r="F15" s="11">
        <v>526157.43</v>
      </c>
      <c r="G15" s="11">
        <v>58010204</v>
      </c>
      <c r="H15" s="11">
        <f>2130847.63-208.02</f>
        <v>2130639.61</v>
      </c>
      <c r="I15" s="11">
        <v>123952560</v>
      </c>
      <c r="J15" s="11">
        <v>183914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891422726</v>
      </c>
      <c r="R15" s="27">
        <f aca="true" t="shared" si="1" ref="R15:R23">D15+F15+H15+J15+L15+N15</f>
        <v>65731215.62</v>
      </c>
      <c r="S15" s="6"/>
      <c r="T15" s="6"/>
    </row>
    <row r="16" spans="2:19" ht="42.75" customHeight="1">
      <c r="B16" s="28" t="s">
        <v>4</v>
      </c>
      <c r="C16" s="11">
        <v>105561066</v>
      </c>
      <c r="D16" s="11">
        <v>6574608.55</v>
      </c>
      <c r="E16" s="11">
        <v>418</v>
      </c>
      <c r="F16" s="11">
        <v>0</v>
      </c>
      <c r="G16" s="11">
        <v>11856287</v>
      </c>
      <c r="H16" s="11">
        <v>50750.94</v>
      </c>
      <c r="I16" s="11">
        <v>11096308</v>
      </c>
      <c r="J16" s="11">
        <v>583122.27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R22">C16+E16+G16+I16+K16+M16</f>
        <v>128514079</v>
      </c>
      <c r="R16" s="27">
        <f t="shared" si="1"/>
        <v>7208481.76</v>
      </c>
      <c r="S16" s="6"/>
    </row>
    <row r="17" spans="2:19" ht="56.25" customHeight="1">
      <c r="B17" s="28" t="s">
        <v>23</v>
      </c>
      <c r="C17" s="11">
        <v>179027515</v>
      </c>
      <c r="D17" s="11">
        <f>12771880.09-25947.74</f>
        <v>12745932.35</v>
      </c>
      <c r="E17" s="11">
        <v>1201868</v>
      </c>
      <c r="F17" s="11">
        <v>6000</v>
      </c>
      <c r="G17" s="11">
        <v>12187131</v>
      </c>
      <c r="H17" s="11">
        <v>1098718.63</v>
      </c>
      <c r="I17" s="11">
        <v>376037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192792551</v>
      </c>
      <c r="R17" s="27">
        <f t="shared" si="1"/>
        <v>13850650.98</v>
      </c>
      <c r="S17" s="6"/>
    </row>
    <row r="18" spans="2:19" ht="42.75" customHeight="1">
      <c r="B18" s="28" t="s">
        <v>5</v>
      </c>
      <c r="C18" s="11">
        <v>680372770</v>
      </c>
      <c r="D18" s="11">
        <v>53620335.25</v>
      </c>
      <c r="E18" s="11">
        <v>8717907</v>
      </c>
      <c r="F18" s="11">
        <v>861487.59</v>
      </c>
      <c r="G18" s="11">
        <v>38218168</v>
      </c>
      <c r="H18" s="11">
        <v>1603322</v>
      </c>
      <c r="I18" s="11">
        <v>15445522</v>
      </c>
      <c r="J18" s="11">
        <v>241711.4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742754367</v>
      </c>
      <c r="R18" s="27">
        <f t="shared" si="1"/>
        <v>56326856.24</v>
      </c>
      <c r="S18" s="6"/>
    </row>
    <row r="19" spans="2:19" ht="42.75" customHeight="1">
      <c r="B19" s="28" t="s">
        <v>6</v>
      </c>
      <c r="C19" s="11">
        <v>723319369</v>
      </c>
      <c r="D19" s="11">
        <v>65897782.07</v>
      </c>
      <c r="E19" s="11">
        <v>17450001</v>
      </c>
      <c r="F19" s="11">
        <v>456621.95</v>
      </c>
      <c r="G19" s="11">
        <v>129645579</v>
      </c>
      <c r="H19" s="11">
        <v>5660665.25</v>
      </c>
      <c r="I19" s="11">
        <v>235940701</v>
      </c>
      <c r="J19" s="11">
        <v>751154.14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1106355650</v>
      </c>
      <c r="R19" s="27">
        <f t="shared" si="1"/>
        <v>72766223.41000001</v>
      </c>
      <c r="S19" s="6"/>
    </row>
    <row r="20" spans="2:19" ht="42.75" customHeight="1">
      <c r="B20" s="28" t="s">
        <v>7</v>
      </c>
      <c r="C20" s="11">
        <v>166299954</v>
      </c>
      <c r="D20" s="11">
        <v>12822131.49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166299954</v>
      </c>
      <c r="R20" s="27">
        <f t="shared" si="1"/>
        <v>12822131.49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2479755576</v>
      </c>
      <c r="N21" s="11">
        <v>0</v>
      </c>
      <c r="O21" s="11">
        <v>0</v>
      </c>
      <c r="P21" s="11">
        <v>0</v>
      </c>
      <c r="Q21" s="16">
        <f>+O21+M21+K21+I21+G21+E21+C21</f>
        <v>2479755576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19" ht="27" customHeight="1" thickBot="1">
      <c r="B24" s="29" t="s">
        <v>26</v>
      </c>
      <c r="C24" s="30">
        <f aca="true" t="shared" si="3" ref="C24:R24">SUM(C14:C23)</f>
        <v>3113900000</v>
      </c>
      <c r="D24" s="30">
        <f t="shared" si="3"/>
        <v>261302316.17000002</v>
      </c>
      <c r="E24" s="30">
        <f t="shared" si="3"/>
        <v>39082525</v>
      </c>
      <c r="F24" s="30">
        <f t="shared" si="3"/>
        <v>1857766.97</v>
      </c>
      <c r="G24" s="30">
        <f t="shared" si="3"/>
        <v>262575475</v>
      </c>
      <c r="H24" s="30">
        <f t="shared" si="3"/>
        <v>11667145.59</v>
      </c>
      <c r="I24" s="30">
        <f t="shared" si="3"/>
        <v>386856000</v>
      </c>
      <c r="J24" s="30">
        <f t="shared" si="3"/>
        <v>1759901.81</v>
      </c>
      <c r="K24" s="30">
        <f t="shared" si="3"/>
        <v>0</v>
      </c>
      <c r="L24" s="30">
        <f t="shared" si="3"/>
        <v>0</v>
      </c>
      <c r="M24" s="30">
        <f t="shared" si="3"/>
        <v>2479755576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6282169576</v>
      </c>
      <c r="R24" s="31">
        <f t="shared" si="3"/>
        <v>276587130.54</v>
      </c>
      <c r="S24" s="6"/>
    </row>
    <row r="25" spans="2:19" ht="32.25" thickBot="1">
      <c r="B25" s="14" t="s">
        <v>14</v>
      </c>
      <c r="C25" s="15">
        <f>+C24+C13</f>
        <v>3305765000</v>
      </c>
      <c r="D25" s="15">
        <f aca="true" t="shared" si="4" ref="D25:R25">+D24+D13</f>
        <v>271923084.25</v>
      </c>
      <c r="E25" s="15">
        <f t="shared" si="4"/>
        <v>42292525</v>
      </c>
      <c r="F25" s="15">
        <f t="shared" si="4"/>
        <v>1995236.85</v>
      </c>
      <c r="G25" s="15">
        <f t="shared" si="4"/>
        <v>270944475</v>
      </c>
      <c r="H25" s="15">
        <f t="shared" si="4"/>
        <v>12365775.64</v>
      </c>
      <c r="I25" s="15">
        <f t="shared" si="4"/>
        <v>393278000</v>
      </c>
      <c r="J25" s="15">
        <f t="shared" si="4"/>
        <v>1901583.6300000001</v>
      </c>
      <c r="K25" s="15">
        <f t="shared" si="4"/>
        <v>0</v>
      </c>
      <c r="L25" s="15">
        <f t="shared" si="4"/>
        <v>0</v>
      </c>
      <c r="M25" s="15">
        <f t="shared" si="4"/>
        <v>2479755576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6492035576</v>
      </c>
      <c r="R25" s="32">
        <f t="shared" si="4"/>
        <v>288185680.37</v>
      </c>
      <c r="S25" s="6"/>
    </row>
    <row r="26" spans="2:19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8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2017-06-01T13:22:33Z</cp:lastPrinted>
  <dcterms:created xsi:type="dcterms:W3CDTF">2004-04-28T12:12:30Z</dcterms:created>
  <dcterms:modified xsi:type="dcterms:W3CDTF">2017-06-01T15:03:37Z</dcterms:modified>
  <cp:category/>
  <cp:version/>
  <cp:contentType/>
  <cp:contentStatus/>
</cp:coreProperties>
</file>