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año 2019" sheetId="1" r:id="rId1"/>
  </sheets>
  <definedNames/>
  <calcPr fullCalcOnLoad="1"/>
</workbook>
</file>

<file path=xl/sharedStrings.xml><?xml version="1.0" encoding="utf-8"?>
<sst xmlns="http://schemas.openxmlformats.org/spreadsheetml/2006/main" count="39" uniqueCount="26">
  <si>
    <t xml:space="preserve">Jurisdicción 05: "PODER JUDICIAL DE LA NACION" </t>
  </si>
  <si>
    <t>S.A.F. 335 "CORTE SUPREMA DE JUSTICIA DE LA NACION"</t>
  </si>
  <si>
    <t>Fuente de Financiamiento 1.3: Recursos con Afectación Específica.</t>
  </si>
  <si>
    <t>CONCEPTOS</t>
  </si>
  <si>
    <t>Enero</t>
  </si>
  <si>
    <t>Febrero</t>
  </si>
  <si>
    <t>Marzo</t>
  </si>
  <si>
    <t>Abril</t>
  </si>
  <si>
    <t>Julio</t>
  </si>
  <si>
    <t>Agosto</t>
  </si>
  <si>
    <t>Septiembre</t>
  </si>
  <si>
    <t>Octubre</t>
  </si>
  <si>
    <t>Noviembre</t>
  </si>
  <si>
    <t>Diciembre</t>
  </si>
  <si>
    <t>TOTAL ANUAL</t>
  </si>
  <si>
    <t>Ingresos No Tributarios TASA Judicial Ley 23.898</t>
  </si>
  <si>
    <t>Ingresos Tributarios Otros Dto. 557/05</t>
  </si>
  <si>
    <t>Totales Por Mes</t>
  </si>
  <si>
    <t xml:space="preserve">Mayo </t>
  </si>
  <si>
    <t xml:space="preserve">Ingresos No Tributarios OTROS </t>
  </si>
  <si>
    <t xml:space="preserve">Junio </t>
  </si>
  <si>
    <t>Fuente de Financiamiento 1.1: Tesoro Nacional</t>
  </si>
  <si>
    <t xml:space="preserve">Mayo  </t>
  </si>
  <si>
    <t xml:space="preserve">Ingresos        F.F. 1.1   Tesoro Nacional </t>
  </si>
  <si>
    <t>- RECURSOS INGRESADOS EN EL AÑO 2020</t>
  </si>
  <si>
    <t xml:space="preserve"> INGRESOS del TESORO NACIONAL EN EL AÑO 2020</t>
  </si>
</sst>
</file>

<file path=xl/styles.xml><?xml version="1.0" encoding="utf-8"?>
<styleSheet xmlns="http://schemas.openxmlformats.org/spreadsheetml/2006/main">
  <numFmts count="2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[$$-2C0A]#,##0.00"/>
    <numFmt numFmtId="173" formatCode="&quot;$&quot;#,##0.00"/>
    <numFmt numFmtId="174" formatCode="_(* #,##0.00_);_(* \(#,##0.00\);_(* &quot;-&quot;??_);_(@_)"/>
    <numFmt numFmtId="175" formatCode="[$$-2C0A]\ #,##0.00"/>
    <numFmt numFmtId="176" formatCode="[$USS]\ #,##0.00"/>
    <numFmt numFmtId="177" formatCode="0.0"/>
  </numFmts>
  <fonts count="42">
    <font>
      <sz val="10"/>
      <name val="Arial"/>
      <family val="0"/>
    </font>
    <font>
      <sz val="10"/>
      <name val="Courier New"/>
      <family val="3"/>
    </font>
    <font>
      <b/>
      <i/>
      <sz val="11"/>
      <name val="Courier New"/>
      <family val="3"/>
    </font>
    <font>
      <b/>
      <i/>
      <sz val="14"/>
      <name val="Courier New"/>
      <family val="3"/>
    </font>
    <font>
      <b/>
      <sz val="8"/>
      <name val="Courier New"/>
      <family val="3"/>
    </font>
    <font>
      <sz val="8"/>
      <name val="Courier New"/>
      <family val="3"/>
    </font>
    <font>
      <b/>
      <i/>
      <sz val="8"/>
      <name val="Courier New"/>
      <family val="3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double"/>
      <right style="medium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thin"/>
      <right style="thin"/>
      <top style="double"/>
      <bottom style="medium"/>
    </border>
    <border>
      <left style="double"/>
      <right style="medium"/>
      <top style="double"/>
      <bottom style="double"/>
    </border>
    <border>
      <left style="medium"/>
      <right style="thin"/>
      <top style="thin"/>
      <bottom style="thin"/>
    </border>
    <border>
      <left style="double"/>
      <right style="medium"/>
      <top style="double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double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7" fontId="4" fillId="0" borderId="10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4" fillId="33" borderId="13" xfId="0" applyNumberFormat="1" applyFont="1" applyFill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4" fontId="4" fillId="33" borderId="16" xfId="0" applyNumberFormat="1" applyFont="1" applyFill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4" fontId="4" fillId="33" borderId="19" xfId="0" applyNumberFormat="1" applyFont="1" applyFill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4" fontId="6" fillId="34" borderId="21" xfId="0" applyNumberFormat="1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17" fontId="4" fillId="0" borderId="27" xfId="0" applyNumberFormat="1" applyFont="1" applyBorder="1" applyAlignment="1">
      <alignment horizontal="center" vertical="center" wrapText="1"/>
    </xf>
    <xf numFmtId="17" fontId="4" fillId="0" borderId="27" xfId="0" applyNumberFormat="1" applyFont="1" applyFill="1" applyBorder="1" applyAlignment="1">
      <alignment horizontal="center" vertical="center" wrapText="1"/>
    </xf>
    <xf numFmtId="4" fontId="5" fillId="0" borderId="27" xfId="0" applyNumberFormat="1" applyFont="1" applyBorder="1" applyAlignment="1">
      <alignment horizontal="center" vertical="center"/>
    </xf>
    <xf numFmtId="4" fontId="5" fillId="0" borderId="27" xfId="0" applyNumberFormat="1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/>
    </xf>
    <xf numFmtId="4" fontId="4" fillId="33" borderId="28" xfId="0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4" fontId="6" fillId="0" borderId="30" xfId="0" applyNumberFormat="1" applyFont="1" applyBorder="1" applyAlignment="1">
      <alignment horizontal="center" vertical="center"/>
    </xf>
    <xf numFmtId="4" fontId="6" fillId="0" borderId="30" xfId="0" applyNumberFormat="1" applyFont="1" applyFill="1" applyBorder="1" applyAlignment="1">
      <alignment horizontal="center" vertical="center"/>
    </xf>
    <xf numFmtId="4" fontId="6" fillId="34" borderId="31" xfId="0" applyNumberFormat="1" applyFont="1" applyFill="1" applyBorder="1" applyAlignment="1">
      <alignment horizontal="center" vertical="center"/>
    </xf>
    <xf numFmtId="4" fontId="1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2" fontId="7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49" fontId="3" fillId="0" borderId="32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  <xf numFmtId="49" fontId="3" fillId="0" borderId="35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31"/>
  <sheetViews>
    <sheetView tabSelected="1" zoomScalePageLayoutView="0" workbookViewId="0" topLeftCell="A1">
      <selection activeCell="O14" sqref="O14"/>
    </sheetView>
  </sheetViews>
  <sheetFormatPr defaultColWidth="11.421875" defaultRowHeight="12.75"/>
  <cols>
    <col min="2" max="2" width="17.140625" style="0" bestFit="1" customWidth="1"/>
    <col min="3" max="9" width="17.7109375" style="0" bestFit="1" customWidth="1"/>
    <col min="10" max="11" width="17.140625" style="0" bestFit="1" customWidth="1"/>
    <col min="12" max="13" width="17.7109375" style="0" bestFit="1" customWidth="1"/>
    <col min="14" max="14" width="18.7109375" style="0" bestFit="1" customWidth="1"/>
  </cols>
  <sheetData>
    <row r="3" spans="1:14" ht="15.75">
      <c r="A3" s="2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.75">
      <c r="A4" s="2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2.75" customHeight="1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24.75" customHeight="1" thickBot="1">
      <c r="A7" s="41" t="s">
        <v>24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3"/>
    </row>
    <row r="8" spans="1:14" ht="12.75" customHeight="1" thickTop="1">
      <c r="A8" s="18" t="s">
        <v>3</v>
      </c>
      <c r="B8" s="6" t="s">
        <v>4</v>
      </c>
      <c r="C8" s="6" t="s">
        <v>5</v>
      </c>
      <c r="D8" s="6" t="s">
        <v>6</v>
      </c>
      <c r="E8" s="6" t="s">
        <v>7</v>
      </c>
      <c r="F8" s="6" t="s">
        <v>18</v>
      </c>
      <c r="G8" s="6" t="s">
        <v>20</v>
      </c>
      <c r="H8" s="6" t="s">
        <v>8</v>
      </c>
      <c r="I8" s="6" t="s">
        <v>9</v>
      </c>
      <c r="J8" s="6" t="s">
        <v>10</v>
      </c>
      <c r="K8" s="6" t="s">
        <v>11</v>
      </c>
      <c r="L8" s="6" t="s">
        <v>12</v>
      </c>
      <c r="M8" s="6" t="s">
        <v>13</v>
      </c>
      <c r="N8" s="19" t="s">
        <v>14</v>
      </c>
    </row>
    <row r="9" spans="1:14" ht="52.5" customHeight="1">
      <c r="A9" s="20" t="s">
        <v>19</v>
      </c>
      <c r="B9" s="7">
        <v>1080760986.44</v>
      </c>
      <c r="C9" s="7">
        <v>907482739.64</v>
      </c>
      <c r="D9" s="7">
        <v>688943004.29</v>
      </c>
      <c r="E9" s="7">
        <v>770362302.76</v>
      </c>
      <c r="F9" s="7">
        <v>474131529.68</v>
      </c>
      <c r="G9" s="7">
        <v>625253282.36</v>
      </c>
      <c r="H9" s="8">
        <f>541856152.56+358.5</f>
        <v>541856511.06</v>
      </c>
      <c r="I9" s="8">
        <v>631473913.13</v>
      </c>
      <c r="J9" s="7">
        <v>503938833.04</v>
      </c>
      <c r="K9" s="7">
        <v>757392281.41</v>
      </c>
      <c r="L9" s="7">
        <v>842103223.94</v>
      </c>
      <c r="M9" s="8"/>
      <c r="N9" s="9">
        <f>SUM(B9:M9)</f>
        <v>7823698607.75</v>
      </c>
    </row>
    <row r="10" spans="1:14" ht="74.25" customHeight="1">
      <c r="A10" s="21" t="s">
        <v>15</v>
      </c>
      <c r="B10" s="10">
        <v>88652366.37</v>
      </c>
      <c r="C10" s="10">
        <v>330048726.38</v>
      </c>
      <c r="D10" s="10">
        <v>129897623.5</v>
      </c>
      <c r="E10" s="10">
        <v>1119029.29</v>
      </c>
      <c r="F10" s="10">
        <v>6368596.34</v>
      </c>
      <c r="G10" s="10">
        <v>18269672.48</v>
      </c>
      <c r="H10" s="11">
        <v>76624989.11</v>
      </c>
      <c r="I10" s="11">
        <v>473490388.01</v>
      </c>
      <c r="J10" s="10">
        <v>170174219.88</v>
      </c>
      <c r="K10" s="10">
        <v>341181931.3</v>
      </c>
      <c r="L10" s="10">
        <v>272706079.05</v>
      </c>
      <c r="M10" s="11"/>
      <c r="N10" s="12">
        <f>SUM(B10:M10)</f>
        <v>1908533621.71</v>
      </c>
    </row>
    <row r="11" spans="1:14" ht="63" customHeight="1" thickBot="1">
      <c r="A11" s="21" t="s">
        <v>16</v>
      </c>
      <c r="B11" s="13">
        <v>750458595.09</v>
      </c>
      <c r="C11" s="13">
        <v>690071746.82</v>
      </c>
      <c r="D11" s="13">
        <v>674195935.47</v>
      </c>
      <c r="E11" s="13">
        <v>646946300.57</v>
      </c>
      <c r="F11" s="13">
        <v>773908115.64</v>
      </c>
      <c r="G11" s="13">
        <v>941976868.04</v>
      </c>
      <c r="H11" s="14">
        <v>836071741.3</v>
      </c>
      <c r="I11" s="14">
        <v>1007168199.1</v>
      </c>
      <c r="J11" s="13">
        <v>1028108871.21</v>
      </c>
      <c r="K11" s="13">
        <v>1110983978.45</v>
      </c>
      <c r="L11" s="13">
        <v>1119030488.12</v>
      </c>
      <c r="M11" s="14"/>
      <c r="N11" s="15">
        <f>SUM(B11:M11)</f>
        <v>9578920839.810001</v>
      </c>
    </row>
    <row r="12" spans="1:14" ht="30" customHeight="1" thickBot="1" thickTop="1">
      <c r="A12" s="22" t="s">
        <v>17</v>
      </c>
      <c r="B12" s="16">
        <f aca="true" t="shared" si="0" ref="B12:G12">SUM(B9:B11)</f>
        <v>1919871947.9</v>
      </c>
      <c r="C12" s="16">
        <f t="shared" si="0"/>
        <v>1927603212.8400002</v>
      </c>
      <c r="D12" s="16">
        <f t="shared" si="0"/>
        <v>1493036563.26</v>
      </c>
      <c r="E12" s="16">
        <f t="shared" si="0"/>
        <v>1418427632.62</v>
      </c>
      <c r="F12" s="16">
        <f>SUM(F9:F11)</f>
        <v>1254408241.6599998</v>
      </c>
      <c r="G12" s="16">
        <f t="shared" si="0"/>
        <v>1585499822.88</v>
      </c>
      <c r="H12" s="16">
        <f aca="true" t="shared" si="1" ref="H12:N12">SUM(H9:H11)</f>
        <v>1454553241.4699998</v>
      </c>
      <c r="I12" s="16">
        <f t="shared" si="1"/>
        <v>2112132500.2399998</v>
      </c>
      <c r="J12" s="16">
        <f t="shared" si="1"/>
        <v>1702221924.13</v>
      </c>
      <c r="K12" s="16">
        <f t="shared" si="1"/>
        <v>2209558191.16</v>
      </c>
      <c r="L12" s="16">
        <f t="shared" si="1"/>
        <v>2233839791.1099997</v>
      </c>
      <c r="M12" s="16">
        <f t="shared" si="1"/>
        <v>0</v>
      </c>
      <c r="N12" s="17">
        <f t="shared" si="1"/>
        <v>19311153069.27</v>
      </c>
    </row>
    <row r="13" spans="1:14" ht="12.75" customHeight="1">
      <c r="A13" s="3"/>
      <c r="B13" s="4"/>
      <c r="C13" s="5"/>
      <c r="D13" s="5"/>
      <c r="E13" s="5"/>
      <c r="F13" s="4"/>
      <c r="G13" s="4"/>
      <c r="H13" s="5"/>
      <c r="I13" s="5"/>
      <c r="J13" s="5"/>
      <c r="K13" s="5"/>
      <c r="L13" s="1"/>
      <c r="M13" s="35"/>
      <c r="N13" s="1"/>
    </row>
    <row r="14" spans="1:14" ht="12.75" customHeight="1">
      <c r="A14" s="3"/>
      <c r="B14" s="5"/>
      <c r="C14" s="5"/>
      <c r="D14" s="5"/>
      <c r="E14" s="5"/>
      <c r="F14" s="5"/>
      <c r="G14" s="5"/>
      <c r="H14" s="4"/>
      <c r="I14" s="5"/>
      <c r="J14" s="5"/>
      <c r="K14" s="5"/>
      <c r="L14" s="1"/>
      <c r="M14" s="1"/>
      <c r="N14" s="35"/>
    </row>
    <row r="15" spans="1:14" ht="12.75" customHeight="1">
      <c r="A15" s="3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</row>
    <row r="16" spans="2:14" ht="12.75" customHeight="1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</row>
    <row r="18" spans="1:14" ht="14.25" thickBot="1">
      <c r="A18" s="1" t="s">
        <v>21</v>
      </c>
      <c r="B18" s="23"/>
      <c r="C18" s="23"/>
      <c r="D18" s="23"/>
      <c r="E18" s="23"/>
      <c r="F18" s="24"/>
      <c r="G18" s="24"/>
      <c r="H18" s="23"/>
      <c r="I18" s="23"/>
      <c r="J18" s="23"/>
      <c r="K18" s="23"/>
      <c r="L18" s="23"/>
      <c r="M18" s="23"/>
      <c r="N18" s="23"/>
    </row>
    <row r="19" spans="1:14" ht="19.5">
      <c r="A19" s="45" t="s">
        <v>25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7"/>
    </row>
    <row r="20" spans="1:14" ht="12.75">
      <c r="A20" s="18" t="s">
        <v>3</v>
      </c>
      <c r="B20" s="25" t="s">
        <v>4</v>
      </c>
      <c r="C20" s="25" t="s">
        <v>5</v>
      </c>
      <c r="D20" s="25" t="s">
        <v>6</v>
      </c>
      <c r="E20" s="25" t="s">
        <v>7</v>
      </c>
      <c r="F20" s="26" t="s">
        <v>22</v>
      </c>
      <c r="G20" s="26" t="str">
        <f>+G8</f>
        <v>Junio </v>
      </c>
      <c r="H20" s="25" t="s">
        <v>8</v>
      </c>
      <c r="I20" s="25" t="s">
        <v>9</v>
      </c>
      <c r="J20" s="26" t="s">
        <v>10</v>
      </c>
      <c r="K20" s="25" t="s">
        <v>11</v>
      </c>
      <c r="L20" s="25" t="s">
        <v>12</v>
      </c>
      <c r="M20" s="25" t="s">
        <v>13</v>
      </c>
      <c r="N20" s="29" t="s">
        <v>14</v>
      </c>
    </row>
    <row r="21" spans="1:14" ht="45">
      <c r="A21" s="18" t="s">
        <v>23</v>
      </c>
      <c r="B21" s="27">
        <v>57112986</v>
      </c>
      <c r="C21" s="27">
        <v>48343219.7</v>
      </c>
      <c r="D21" s="27">
        <v>54310422.64</v>
      </c>
      <c r="E21" s="27">
        <v>3811214.08</v>
      </c>
      <c r="F21" s="28">
        <v>98659971.36</v>
      </c>
      <c r="G21" s="28">
        <v>53691115.86</v>
      </c>
      <c r="H21" s="27">
        <v>62356232.92</v>
      </c>
      <c r="I21" s="27">
        <v>55652195.79</v>
      </c>
      <c r="J21" s="28">
        <v>56307229.69</v>
      </c>
      <c r="K21" s="27">
        <v>50584715.85</v>
      </c>
      <c r="L21" s="27">
        <v>49306917.09</v>
      </c>
      <c r="M21" s="28"/>
      <c r="N21" s="30">
        <f>SUM(B21:M21)</f>
        <v>590136220.9800001</v>
      </c>
    </row>
    <row r="22" spans="1:14" ht="23.25" thickBot="1">
      <c r="A22" s="31" t="s">
        <v>17</v>
      </c>
      <c r="B22" s="32">
        <f aca="true" t="shared" si="2" ref="B22:M22">SUM(B21:B21)</f>
        <v>57112986</v>
      </c>
      <c r="C22" s="32">
        <f t="shared" si="2"/>
        <v>48343219.7</v>
      </c>
      <c r="D22" s="32">
        <f t="shared" si="2"/>
        <v>54310422.64</v>
      </c>
      <c r="E22" s="32">
        <f t="shared" si="2"/>
        <v>3811214.08</v>
      </c>
      <c r="F22" s="33">
        <f t="shared" si="2"/>
        <v>98659971.36</v>
      </c>
      <c r="G22" s="33">
        <f>SUM(G21)</f>
        <v>53691115.86</v>
      </c>
      <c r="H22" s="32">
        <f t="shared" si="2"/>
        <v>62356232.92</v>
      </c>
      <c r="I22" s="32">
        <f t="shared" si="2"/>
        <v>55652195.79</v>
      </c>
      <c r="J22" s="33">
        <f t="shared" si="2"/>
        <v>56307229.69</v>
      </c>
      <c r="K22" s="32">
        <f t="shared" si="2"/>
        <v>50584715.85</v>
      </c>
      <c r="L22" s="32">
        <f t="shared" si="2"/>
        <v>49306917.09</v>
      </c>
      <c r="M22" s="33">
        <f t="shared" si="2"/>
        <v>0</v>
      </c>
      <c r="N22" s="34">
        <f>SUM(N21:N21)</f>
        <v>590136220.9800001</v>
      </c>
    </row>
    <row r="26" ht="12.75">
      <c r="M26" s="36"/>
    </row>
    <row r="27" ht="12.75">
      <c r="M27" s="36"/>
    </row>
    <row r="28" ht="12.75">
      <c r="M28" s="37"/>
    </row>
    <row r="29" spans="2:13" ht="12.75">
      <c r="B29" s="40"/>
      <c r="M29" s="38"/>
    </row>
    <row r="30" ht="12.75">
      <c r="M30" s="38"/>
    </row>
    <row r="31" spans="2:13" ht="12.75">
      <c r="B31" s="40"/>
      <c r="M31" s="39"/>
    </row>
  </sheetData>
  <sheetProtection/>
  <mergeCells count="3">
    <mergeCell ref="A7:N7"/>
    <mergeCell ref="B15:N16"/>
    <mergeCell ref="A19:N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CSJN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CSJN</dc:creator>
  <cp:keywords/>
  <dc:description/>
  <cp:lastModifiedBy>Florencia Rossetti</cp:lastModifiedBy>
  <cp:lastPrinted>2020-07-31T14:21:21Z</cp:lastPrinted>
  <dcterms:created xsi:type="dcterms:W3CDTF">2008-08-13T13:10:20Z</dcterms:created>
  <dcterms:modified xsi:type="dcterms:W3CDTF">2020-12-22T13:15:59Z</dcterms:modified>
  <cp:category/>
  <cp:version/>
  <cp:contentType/>
  <cp:contentStatus/>
</cp:coreProperties>
</file>