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023" sheetId="1" r:id="rId1"/>
  </sheets>
  <externalReferences>
    <externalReference r:id="rId4"/>
  </externalReferences>
  <definedNames>
    <definedName name="_xlnm.Print_Area" localSheetId="0">'2023'!$A$3:$N$17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<sst xmlns="http://schemas.openxmlformats.org/spreadsheetml/2006/main" count="22" uniqueCount="22">
  <si>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</si>
  <si>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</si>
  <si>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</si>
  <si>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</si>
  <si>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</si>
  <si>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</si>
  <si>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</si>
  <si>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</si>
  <si>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</si>
  <si>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</si>
  <si>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</si>
  <si>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</si>
  <si>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</si>
  <si>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</si>
  <si>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</si>
  <si>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</si>
  <si>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</si>
  <si>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</si>
  <si>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</si>
  <si>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</si>
  <si>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</si>
  <si>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- RECURSOS INGRESADOS EN EL AÑO 2024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</si>
</sst>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[$$-2C0A]#,##0.00"/>
    <numFmt numFmtId="185" formatCode="&quot;$&quot;#,##0.00"/>
    <numFmt numFmtId="186" formatCode="_(* #,##0.00_);_(* \(#,##0.00\);_(* &quot;-&quot;??_);_(@_)"/>
    <numFmt numFmtId="187" formatCode="[$$-2C0A]\ #,##0.00"/>
    <numFmt numFmtId="188" formatCode="[$USS]\ #,##0.00"/>
    <numFmt numFmtId="189" formatCode="0.0"/>
    <numFmt numFmtId="190" formatCode="#,##0.000"/>
    <numFmt numFmtId="191" formatCode="#,##0.0000"/>
    <numFmt numFmtId="192" formatCode="#,##0.0"/>
    <numFmt numFmtId="193" formatCode="[$-2C0A]dddd\,\ d\ &quot;de&quot;\ mmmm\ &quot;de&quot;\ yyyy"/>
    <numFmt numFmtId="194" formatCode="0.000"/>
    <numFmt numFmtId="195" formatCode="0.0000"/>
  </numFmts>
  <fonts count="46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95" fontId="1" fillId="0" borderId="0" xfId="0" applyNumberFormat="1" applyFont="1" applyAlignment="1">
      <alignment vertical="center"/>
    </xf>
    <xf numFmtId="194" fontId="0" fillId="0" borderId="0" xfId="0" applyNumberFormat="1" applyFont="1" applyFill="1" applyAlignment="1">
      <alignment/>
    </xf>
    <xf numFmtId="176" fontId="45" fillId="0" borderId="0" xfId="50" applyFont="1" applyFill="1" applyAlignment="1">
      <alignment/>
    </xf>
    <xf numFmtId="0" fontId="0" fillId="0" borderId="0" xfId="0" applyFill="1" applyAlignment="1">
      <alignment/>
    </xf>
    <xf numFmtId="4" fontId="45" fillId="0" borderId="0" xfId="0" applyNumberFormat="1" applyFont="1" applyFill="1" applyAlignment="1">
      <alignment/>
    </xf>
    <xf numFmtId="176" fontId="0" fillId="0" borderId="0" xfId="50" applyFon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4" fillId="33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" fontId="4" fillId="0" borderId="23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jn71.csjn.gov.ar\asp\Contabilidad\Ingresos_C-10_o_IR\2024\IR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asas y otros"/>
      <sheetName val="recursos"/>
      <sheetName val="Hoja1"/>
    </sheetNames>
    <sheetDataSet>
      <sheetData sheetId="2">
        <row r="3">
          <cell r="B3">
            <v>31194411091.920002</v>
          </cell>
          <cell r="C3">
            <v>486531126.03000003</v>
          </cell>
          <cell r="D3">
            <v>13766540825.61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6"/>
  <sheetViews>
    <sheetView tabSelected="1" zoomScalePageLayoutView="0" workbookViewId="0" topLeftCell="A8">
      <selection activeCell="E19" sqref="E19"/>
    </sheetView>
  </sheetViews>
  <sheetFormatPr defaultColWidth="11.421875" defaultRowHeight="12.75"/>
  <cols>
    <col min="2" max="2" width="20.57421875" style="0" bestFit="1" customWidth="1"/>
    <col min="3" max="3" width="18.7109375" style="0" bestFit="1" customWidth="1"/>
    <col min="4" max="5" width="18.7109375" style="0" customWidth="1"/>
    <col min="6" max="6" width="21.8515625" style="0" customWidth="1"/>
    <col min="7" max="7" width="18.7109375" style="0" customWidth="1"/>
    <col min="8" max="9" width="18.140625" style="0" customWidth="1"/>
    <col min="10" max="10" width="18.28125" style="0" customWidth="1"/>
    <col min="11" max="11" width="19.421875" style="0" customWidth="1"/>
    <col min="12" max="12" width="18.140625" style="0" customWidth="1"/>
    <col min="13" max="13" width="18.7109375" style="0" bestFit="1" customWidth="1"/>
    <col min="14" max="14" width="20.140625" style="0" bestFit="1" customWidth="1"/>
    <col min="15" max="15" width="17.421875" style="0" bestFit="1" customWidth="1"/>
    <col min="16" max="16" width="14.28125" style="0" bestFit="1" customWidth="1"/>
    <col min="17" max="17" width="13.57421875" style="0" bestFit="1" customWidth="1"/>
    <col min="18" max="18" width="12.421875" style="0" bestFit="1" customWidth="1"/>
  </cols>
  <sheetData>
    <row r="3" spans="1:14" ht="14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39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12.75" customHeight="1">
      <c r="A8" s="35" t="s">
        <v>3</v>
      </c>
      <c r="B8" s="36" t="s">
        <v>4</v>
      </c>
      <c r="C8" s="36" t="s">
        <v>5</v>
      </c>
      <c r="D8" s="36" t="s">
        <v>6</v>
      </c>
      <c r="E8" s="36" t="s">
        <v>7</v>
      </c>
      <c r="F8" s="36" t="s">
        <v>18</v>
      </c>
      <c r="G8" s="36" t="s">
        <v>20</v>
      </c>
      <c r="H8" s="36" t="s">
        <v>8</v>
      </c>
      <c r="I8" s="36" t="s">
        <v>9</v>
      </c>
      <c r="J8" s="36" t="s">
        <v>10</v>
      </c>
      <c r="K8" s="36" t="s">
        <v>11</v>
      </c>
      <c r="L8" s="36" t="s">
        <v>12</v>
      </c>
      <c r="M8" s="36" t="s">
        <v>13</v>
      </c>
      <c r="N8" s="37" t="s">
        <v>14</v>
      </c>
    </row>
    <row r="9" spans="1:18" ht="52.5" customHeight="1">
      <c r="A9" s="14" t="s">
        <v>19</v>
      </c>
      <c r="B9" s="6">
        <f>+'[1]recursos'!$B$3</f>
        <v>31194411091.920002</v>
      </c>
      <c r="C9" s="6">
        <v>16516577923.52</v>
      </c>
      <c r="D9" s="6">
        <v>28396822173.16</v>
      </c>
      <c r="E9" s="6">
        <f>32230717437.44+41677397.58</f>
        <v>32272394835.02</v>
      </c>
      <c r="F9" s="6"/>
      <c r="G9" s="23"/>
      <c r="H9" s="7"/>
      <c r="I9" s="7"/>
      <c r="J9" s="6"/>
      <c r="K9" s="6"/>
      <c r="L9" s="6"/>
      <c r="M9" s="7"/>
      <c r="N9" s="8">
        <f>+B9+C9+D9+E9+F9+G9+H9+I9+J9+K9+L9+M9</f>
        <v>108380206023.62001</v>
      </c>
      <c r="O9" s="22"/>
      <c r="P9" s="22"/>
      <c r="Q9" s="27"/>
      <c r="R9" s="28"/>
    </row>
    <row r="10" spans="1:16" ht="74.25" customHeight="1">
      <c r="A10" s="15" t="s">
        <v>15</v>
      </c>
      <c r="B10" s="9">
        <f>+'[1]recursos'!$C$3</f>
        <v>486531126.03000003</v>
      </c>
      <c r="C10" s="9">
        <v>1392061654.82</v>
      </c>
      <c r="D10" s="9">
        <v>1852940181.3500001</v>
      </c>
      <c r="E10" s="9">
        <v>1799172291.85</v>
      </c>
      <c r="F10" s="9"/>
      <c r="G10" s="24"/>
      <c r="H10" s="10"/>
      <c r="I10" s="10"/>
      <c r="J10" s="9"/>
      <c r="K10" s="9"/>
      <c r="L10" s="9"/>
      <c r="M10" s="10"/>
      <c r="N10" s="8">
        <f>+B10+C10+D10+E10+F10+G10+H10+I10+J10+K10+L10+M10</f>
        <v>5530705254.049999</v>
      </c>
      <c r="P10" s="22"/>
    </row>
    <row r="11" spans="1:16" ht="63" customHeight="1" thickBot="1">
      <c r="A11" s="15" t="s">
        <v>16</v>
      </c>
      <c r="B11" s="11">
        <f>+'[1]recursos'!$D$3</f>
        <v>13766540825.61</v>
      </c>
      <c r="C11" s="11">
        <v>10845803377.62</v>
      </c>
      <c r="D11" s="11">
        <v>11113525554.78</v>
      </c>
      <c r="E11" s="11">
        <v>13064016219.94</v>
      </c>
      <c r="F11" s="11"/>
      <c r="G11" s="25"/>
      <c r="H11" s="12"/>
      <c r="I11" s="12"/>
      <c r="J11" s="11"/>
      <c r="K11" s="11"/>
      <c r="L11" s="11"/>
      <c r="M11" s="12"/>
      <c r="N11" s="8">
        <f>+B11+C11+D11+E11+F11+G11+H11+I11+J11+K11+L11+M11</f>
        <v>48789885977.950005</v>
      </c>
      <c r="P11" s="22"/>
    </row>
    <row r="12" spans="1:14" ht="30" customHeight="1" thickBot="1" thickTop="1">
      <c r="A12" s="16" t="s">
        <v>17</v>
      </c>
      <c r="B12" s="13">
        <f>+B9+B10+B11</f>
        <v>45447483043.56</v>
      </c>
      <c r="C12" s="13">
        <f aca="true" t="shared" si="0" ref="C12:M12">+C9+C10+C11</f>
        <v>28754442955.96</v>
      </c>
      <c r="D12" s="13">
        <f t="shared" si="0"/>
        <v>41363287909.29</v>
      </c>
      <c r="E12" s="13">
        <f t="shared" si="0"/>
        <v>47135583346.81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34">
        <f>+B12+C12+D12+E12+F12+G12+H12+I12+J12+K12+L12+M12</f>
        <v>162700797255.62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26"/>
      <c r="K13" s="4"/>
      <c r="L13" s="1"/>
      <c r="M13" s="17"/>
      <c r="N13" s="1"/>
    </row>
    <row r="14" spans="1:14" ht="12.75" customHeight="1">
      <c r="A14" s="3"/>
      <c r="B14" s="4"/>
      <c r="C14" s="5"/>
      <c r="D14" s="5"/>
      <c r="F14" s="4"/>
      <c r="G14" s="5"/>
      <c r="H14" s="4"/>
      <c r="I14" s="4"/>
      <c r="J14" s="4"/>
      <c r="K14" s="4"/>
      <c r="L14" s="1"/>
      <c r="M14" s="1"/>
      <c r="N14" s="17"/>
    </row>
    <row r="15" spans="1:14" ht="12.75" customHeight="1">
      <c r="A15" s="3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4" ht="12.7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ht="13.5">
      <c r="B17" s="4"/>
    </row>
    <row r="18" ht="12.75">
      <c r="B18" s="22"/>
    </row>
    <row r="19" ht="12.75">
      <c r="B19" s="38"/>
    </row>
    <row r="20" spans="2:14" ht="12.75">
      <c r="B20" s="30"/>
      <c r="N20" s="32"/>
    </row>
    <row r="21" spans="2:14" ht="12.75">
      <c r="B21" s="29"/>
      <c r="M21" s="18"/>
      <c r="N21" s="31"/>
    </row>
    <row r="22" spans="13:14" ht="12.75">
      <c r="M22" s="18"/>
      <c r="N22" s="31"/>
    </row>
    <row r="23" spans="13:14" ht="12.75">
      <c r="M23" s="19"/>
      <c r="N23" s="33"/>
    </row>
    <row r="24" spans="2:14" ht="12.75">
      <c r="B24" s="22"/>
      <c r="F24" s="31"/>
      <c r="M24" s="20"/>
      <c r="N24" s="22"/>
    </row>
    <row r="25" ht="12.75">
      <c r="M25" s="20"/>
    </row>
    <row r="26" spans="2:13" ht="12.75">
      <c r="B26" s="22"/>
      <c r="M26" s="21"/>
    </row>
  </sheetData>
  <sheetProtection/>
  <mergeCells count="2">
    <mergeCell ref="A7:N7"/>
    <mergeCell ref="B15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2024-04-04T17:21:15Z</cp:lastPrinted>
  <dcterms:created xsi:type="dcterms:W3CDTF">2008-08-13T13:10:20Z</dcterms:created>
  <dcterms:modified xsi:type="dcterms:W3CDTF">2024-05-07T14:18:15Z</dcterms:modified>
  <cp:category/>
  <cp:version/>
  <cp:contentType/>
  <cp:contentStatus/>
</cp:coreProperties>
</file>